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kushtodi_kpmg_com/Documents/Desktop/"/>
    </mc:Choice>
  </mc:AlternateContent>
  <xr:revisionPtr revIDLastSave="0" documentId="8_{71B41194-4E86-470B-982F-07429084BCFE}" xr6:coauthVersionLast="47" xr6:coauthVersionMax="47" xr10:uidLastSave="{00000000-0000-0000-0000-000000000000}"/>
  <bookViews>
    <workbookView xWindow="-108" yWindow="-108" windowWidth="23256" windowHeight="12576" xr2:uid="{17957138-B103-4570-8838-B09625F3B408}"/>
  </bookViews>
  <sheets>
    <sheet name="Annexure 3" sheetId="1" r:id="rId1"/>
  </sheets>
  <externalReferences>
    <externalReference r:id="rId2"/>
  </externalReferences>
  <definedNames>
    <definedName name="_xlnm.Print_Titles" localSheetId="0">'Annexure 3'!$8:$9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2" i="1" l="1"/>
  <c r="M122" i="1"/>
  <c r="J122" i="1"/>
  <c r="I122" i="1"/>
  <c r="G122" i="1"/>
  <c r="F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P11" i="1"/>
  <c r="B11" i="1"/>
  <c r="P10" i="1"/>
  <c r="P122" i="1" s="1"/>
  <c r="N4" i="1"/>
</calcChain>
</file>

<file path=xl/sharedStrings.xml><?xml version="1.0" encoding="utf-8"?>
<sst xmlns="http://schemas.openxmlformats.org/spreadsheetml/2006/main" count="698" uniqueCount="141">
  <si>
    <t>Annexure-3</t>
  </si>
  <si>
    <t>Name of the Corporate Debtor: Morarjee Textiles Limited</t>
  </si>
  <si>
    <t>Date of commencement of CIRP: 09th February 2024</t>
  </si>
  <si>
    <t>List of operational creditors (Other than Workmen and Employees and Government Dues)</t>
  </si>
  <si>
    <t>(Amount in INR)</t>
  </si>
  <si>
    <t>S No</t>
  </si>
  <si>
    <t>Name of Creditor</t>
  </si>
  <si>
    <t>Identification No</t>
  </si>
  <si>
    <t>Details of Claim received</t>
  </si>
  <si>
    <t>Details of Claim admitted</t>
  </si>
  <si>
    <t>Amount of contingent claim</t>
  </si>
  <si>
    <t>Amount of any mutual dues, that may be set- off</t>
  </si>
  <si>
    <t>Amount of claim not admitted</t>
  </si>
  <si>
    <t>Amount of claim under verification</t>
  </si>
  <si>
    <t>Remarks, if any</t>
  </si>
  <si>
    <t>Date of receipt</t>
  </si>
  <si>
    <t>Amount claimed</t>
  </si>
  <si>
    <t xml:space="preserve">Amount of claim admitted </t>
  </si>
  <si>
    <t>Nature of claim</t>
  </si>
  <si>
    <t>Amount covered by security interest</t>
  </si>
  <si>
    <t>Amount covered by guarantee</t>
  </si>
  <si>
    <t>Whether related party</t>
  </si>
  <si>
    <t>% of voting share in CoC</t>
  </si>
  <si>
    <t>Associated Road Carriers Ltd.</t>
  </si>
  <si>
    <t>Operational</t>
  </si>
  <si>
    <t>-</t>
  </si>
  <si>
    <t>No</t>
  </si>
  <si>
    <t>NA</t>
  </si>
  <si>
    <t>Meghmani Dyes and Intermediates LLP</t>
  </si>
  <si>
    <t>BSE Limited</t>
  </si>
  <si>
    <t>Liberty Shipping Agencies Pvt. Ltd.</t>
  </si>
  <si>
    <t>Sonu Traders</t>
  </si>
  <si>
    <t>Chargewave Energykem Pvt. Ltd</t>
  </si>
  <si>
    <t>DNV &amp; Associates</t>
  </si>
  <si>
    <t>SUPER CHEM</t>
  </si>
  <si>
    <t>Tanmay Electricals &amp; Enterprises</t>
  </si>
  <si>
    <t>Paramount Textile Corporation</t>
  </si>
  <si>
    <t>N. K. Enterprise</t>
  </si>
  <si>
    <t>Sawal Enterprises</t>
  </si>
  <si>
    <t>S. M. Chemicals and R. K. Enterprises</t>
  </si>
  <si>
    <t>Network Electronics</t>
  </si>
  <si>
    <t>Hebbar Chemicals Pvt Ltd</t>
  </si>
  <si>
    <t>Rani Salts</t>
  </si>
  <si>
    <t>Sati Ansuya Books &amp; Stationers</t>
  </si>
  <si>
    <t>MANIDIP ENGINEERING</t>
  </si>
  <si>
    <t>Shree Tex Corporation</t>
  </si>
  <si>
    <t>BRITACEL SILICONES LIMITED</t>
  </si>
  <si>
    <t>Crosfield Textile Chemicals</t>
  </si>
  <si>
    <t>Bihani Binayake Cotex Pvt Ltd</t>
  </si>
  <si>
    <t>S.M Trading</t>
  </si>
  <si>
    <t>K. S. Shukla</t>
  </si>
  <si>
    <t>Kala Agarwal</t>
  </si>
  <si>
    <t>Bhupendra Traders</t>
  </si>
  <si>
    <t>Tirupati Enterprises</t>
  </si>
  <si>
    <t>Soni Associates</t>
  </si>
  <si>
    <t>Gode Engineering Pvt Ltd</t>
  </si>
  <si>
    <t xml:space="preserve">Neochem Technologies Pvt Ltd </t>
  </si>
  <si>
    <t>VB Bhavani Engineering Fabrication</t>
  </si>
  <si>
    <t>SHREE SAI ENTERPRISES</t>
  </si>
  <si>
    <t>Maharashtra Scientific Emporium</t>
  </si>
  <si>
    <t>Haribhakti &amp; Co LLP</t>
  </si>
  <si>
    <t xml:space="preserve">MAHALAXMI COAL SERVICES </t>
  </si>
  <si>
    <t>Aditya Carriers</t>
  </si>
  <si>
    <t>RSA Industries Pvt Ltd</t>
  </si>
  <si>
    <t>Indian Electrical works</t>
  </si>
  <si>
    <t xml:space="preserve">Sumitra Fuels </t>
  </si>
  <si>
    <t>Lokesh Trading Company</t>
  </si>
  <si>
    <t xml:space="preserve">Amtex Dyechem Industries </t>
  </si>
  <si>
    <t>Gatha Industries</t>
  </si>
  <si>
    <t>Hanuman Seal Centre</t>
  </si>
  <si>
    <t xml:space="preserve">Kothari infotech Private Limited </t>
  </si>
  <si>
    <t xml:space="preserve">National Stock Exchange of India Limited </t>
  </si>
  <si>
    <t>Bluetex (I) Private Limited</t>
  </si>
  <si>
    <t>Plusgrow India Pvt Ltd</t>
  </si>
  <si>
    <t>Gurjar Gravures Private Limited</t>
  </si>
  <si>
    <t>Nagpur Electric &amp; Refrigeration Co.</t>
  </si>
  <si>
    <t>Vijay Nandiram Mulchandani (Prop. Tulsidas Tahilram)</t>
  </si>
  <si>
    <t>Tribhovandas Mohanlal Gadhia &amp; Sons</t>
  </si>
  <si>
    <t>Mukul Nimrani</t>
  </si>
  <si>
    <t>Solitex Chem</t>
  </si>
  <si>
    <t>N.N.SCIENTIFIC TRADERS</t>
  </si>
  <si>
    <t>Nanjibhai &amp; Co</t>
  </si>
  <si>
    <t>Thaker Brothers</t>
  </si>
  <si>
    <t>Peninsula Land Limited</t>
  </si>
  <si>
    <t>Sri Rama Super Surfactant</t>
  </si>
  <si>
    <t>Super Tex Industries</t>
  </si>
  <si>
    <t xml:space="preserve">Fineotex Chemical Limited </t>
  </si>
  <si>
    <t>Aditya &amp; Co</t>
  </si>
  <si>
    <t>Mansha Enterprises</t>
  </si>
  <si>
    <t xml:space="preserve">D. C. Weaving Mill Pvt. Ltd </t>
  </si>
  <si>
    <t>Parag Pulp Industry</t>
  </si>
  <si>
    <t>Anubhav Sales</t>
  </si>
  <si>
    <t>D. J. Corporation</t>
  </si>
  <si>
    <t>D J Mediaprint &amp; Logistics Limited</t>
  </si>
  <si>
    <t>Universal Enterprises</t>
  </si>
  <si>
    <t>Evershine Cargo Movers (Bombay) Pvt Ltd</t>
  </si>
  <si>
    <t>Subhash Chandra Kashimpuria</t>
  </si>
  <si>
    <t>A LA TRADERS AND PROLIFIC</t>
  </si>
  <si>
    <t>Sunlite Ecochem</t>
  </si>
  <si>
    <t>S P Enterprises</t>
  </si>
  <si>
    <t>Bhartiya Transport Company</t>
  </si>
  <si>
    <t>R K CATERERS</t>
  </si>
  <si>
    <t xml:space="preserve">Sunyukt Electrosolar &amp; IT Solutions Private Limited </t>
  </si>
  <si>
    <t>Ran Chemical Pvt Ltd</t>
  </si>
  <si>
    <t>A.B.CARTER INDIA PVT LTD</t>
  </si>
  <si>
    <t>Umare Chemicals</t>
  </si>
  <si>
    <t>Chandrashekhar Uikey</t>
  </si>
  <si>
    <t>Rakesh Textiles</t>
  </si>
  <si>
    <t>Sun Shine Paints</t>
  </si>
  <si>
    <t>Jaimaa Bhawani Eng works</t>
  </si>
  <si>
    <t>Pooja Vaishnavi School Bus Services</t>
  </si>
  <si>
    <t>Eminence Mach Tech</t>
  </si>
  <si>
    <t>INDO SALES CORPORATION</t>
  </si>
  <si>
    <t>Jesica Chemicals</t>
  </si>
  <si>
    <t>Patodia Chemicals Pvt. Ltd</t>
  </si>
  <si>
    <t>Textile Dye Chem</t>
  </si>
  <si>
    <t>Hind Rang Udyog</t>
  </si>
  <si>
    <t>Elgi Electric and Industries</t>
  </si>
  <si>
    <t>VANRAJ CORPORATION</t>
  </si>
  <si>
    <t>National Sales Corporation</t>
  </si>
  <si>
    <t>Rudra Chemicals</t>
  </si>
  <si>
    <t>D.VISION-O LTD</t>
  </si>
  <si>
    <t>US $ 4121.14</t>
  </si>
  <si>
    <t>Soumya Sales</t>
  </si>
  <si>
    <t>DHANLAXMI TRADERS</t>
  </si>
  <si>
    <t xml:space="preserve">Shri Radhey Govind Tarpolines </t>
  </si>
  <si>
    <t>J J Biochem</t>
  </si>
  <si>
    <t>INVICTUS SECURITY SERVICES</t>
  </si>
  <si>
    <t>K K Emulsion</t>
  </si>
  <si>
    <t>Alpana Samir Chinnai</t>
  </si>
  <si>
    <t>Astafa Khan</t>
  </si>
  <si>
    <t>Locofast Online Services Private Limited</t>
  </si>
  <si>
    <t>V. Mahalingam</t>
  </si>
  <si>
    <t>S F Dyes</t>
  </si>
  <si>
    <t>Shree Nithya Enterprises</t>
  </si>
  <si>
    <t>IDBI Trusteeship Services Limited</t>
  </si>
  <si>
    <t xml:space="preserve">Axis Engineering Corporation </t>
  </si>
  <si>
    <t>Rajvarsh Industries Private Limited</t>
  </si>
  <si>
    <t>The Superintending Engineer,
O&amp;M Circle, Nagpur Urban Circle, M.S.E.D.C.L Ltd, Nagpur</t>
  </si>
  <si>
    <t>Total</t>
  </si>
  <si>
    <t>*The above is subject to reconciliation, based on any further claims received and based on on-going verification.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</si>
</sst>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5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horizontal="right" vertical="center" wrapText="1"/>
    </xf>
    <xf numFmtId="10" fontId="0" fillId="0" borderId="1" xfId="2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 wrapText="1"/>
    </xf>
    <xf numFmtId="10" fontId="0" fillId="0" borderId="1" xfId="2" applyNumberFormat="1" applyFont="1" applyFill="1" applyBorder="1" applyAlignment="1">
      <alignment horizontal="right" vertical="center"/>
    </xf>
    <xf numFmtId="0" fontId="0" fillId="0" borderId="1" xfId="0" applyBorder="1"/>
    <xf numFmtId="15" fontId="0" fillId="0" borderId="1" xfId="0" applyNumberFormat="1" applyBorder="1"/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0" fontId="4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0" fontId="2" fillId="2" borderId="1" xfId="2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0" borderId="0" xfId="0" applyNumberFormat="1"/>
    <xf numFmtId="0" fontId="6" fillId="0" borderId="0" xfId="0" applyFont="1"/>
    <xf numFmtId="0" fontId="0" fillId="0" borderId="0" xfId="0" applyAlignment="1">
      <alignment vertical="center" wrapText="1"/>
    </xf>
    <xf numFmtId="43" fontId="0" fillId="0" borderId="0" xfId="1" applyFont="1"/>
    <xf numFmtId="164" fontId="0" fillId="0" borderId="0" xfId="1" applyNumberFormat="1" applyFont="1"/>
    <xf numFmtId="4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pmgindia365-my.sharepoint.com/personal/kushtodi_kpmg_com/Documents/Desktop/MTL-%20List%20of%20Claims_06.04.2024.xlsx" TargetMode="External"/><Relationship Id="rId1" Type="http://schemas.openxmlformats.org/officeDocument/2006/relationships/externalLinkPath" Target="MTL-%20List%20of%20Claims_06.0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Annexure 1"/>
      <sheetName val="Annexure 2"/>
      <sheetName val="Annexure 3"/>
    </sheetNames>
    <sheetDataSet>
      <sheetData sheetId="0">
        <row r="2">
          <cell r="K2" t="str">
            <v>List of creditors as on: 06 April 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D9C6B-3575-40A9-B9CB-62EB9EC027BD}">
  <sheetPr>
    <pageSetUpPr fitToPage="1"/>
  </sheetPr>
  <dimension ref="B2:Q130"/>
  <sheetViews>
    <sheetView tabSelected="1" topLeftCell="A88" zoomScale="85" zoomScaleNormal="85" workbookViewId="0">
      <selection activeCell="D122" sqref="D122"/>
    </sheetView>
  </sheetViews>
  <sheetFormatPr defaultRowHeight="14.4" x14ac:dyDescent="0.3"/>
  <cols>
    <col min="1" max="1" width="2" customWidth="1"/>
    <col min="2" max="2" width="8" bestFit="1" customWidth="1"/>
    <col min="3" max="3" width="37.5546875" customWidth="1"/>
    <col min="4" max="5" width="13" customWidth="1"/>
    <col min="6" max="6" width="16.5546875" customWidth="1"/>
    <col min="7" max="7" width="19" customWidth="1"/>
    <col min="8" max="8" width="14.77734375" bestFit="1" customWidth="1"/>
    <col min="9" max="9" width="18.77734375" customWidth="1"/>
    <col min="10" max="10" width="17.77734375" customWidth="1"/>
    <col min="11" max="11" width="15.44140625" customWidth="1"/>
    <col min="12" max="12" width="15.5546875" customWidth="1"/>
    <col min="13" max="13" width="16.77734375" bestFit="1" customWidth="1"/>
    <col min="14" max="14" width="24" bestFit="1" customWidth="1"/>
    <col min="15" max="15" width="15.77734375" bestFit="1" customWidth="1"/>
    <col min="16" max="16" width="17" bestFit="1" customWidth="1"/>
    <col min="17" max="17" width="13.5546875" customWidth="1"/>
  </cols>
  <sheetData>
    <row r="2" spans="2:17" x14ac:dyDescent="0.3">
      <c r="H2" s="1" t="s">
        <v>0</v>
      </c>
      <c r="I2" s="1"/>
      <c r="J2" s="1"/>
    </row>
    <row r="4" spans="2:17" x14ac:dyDescent="0.3">
      <c r="B4" s="1" t="s">
        <v>1</v>
      </c>
      <c r="G4" s="1" t="s">
        <v>2</v>
      </c>
      <c r="N4" s="1" t="str">
        <f>[1]Summary!K2</f>
        <v>List of creditors as on: 06 April 2024</v>
      </c>
    </row>
    <row r="5" spans="2:17" x14ac:dyDescent="0.3">
      <c r="B5" s="1"/>
      <c r="G5" s="1"/>
      <c r="K5" s="1"/>
    </row>
    <row r="6" spans="2:17" x14ac:dyDescent="0.3">
      <c r="B6" s="1"/>
      <c r="F6" s="1" t="s">
        <v>3</v>
      </c>
      <c r="K6" s="1"/>
      <c r="N6" s="1"/>
    </row>
    <row r="7" spans="2:17" x14ac:dyDescent="0.3">
      <c r="Q7" s="2" t="s">
        <v>4</v>
      </c>
    </row>
    <row r="8" spans="2:17" ht="30.75" customHeight="1" x14ac:dyDescent="0.3">
      <c r="B8" s="3" t="s">
        <v>5</v>
      </c>
      <c r="C8" s="3" t="s">
        <v>6</v>
      </c>
      <c r="D8" s="4" t="s">
        <v>7</v>
      </c>
      <c r="E8" s="4" t="s">
        <v>8</v>
      </c>
      <c r="F8" s="4"/>
      <c r="G8" s="3" t="s">
        <v>9</v>
      </c>
      <c r="H8" s="3"/>
      <c r="I8" s="3"/>
      <c r="J8" s="3"/>
      <c r="K8" s="3"/>
      <c r="L8" s="3"/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</row>
    <row r="9" spans="2:17" s="6" customFormat="1" ht="28.8" x14ac:dyDescent="0.3">
      <c r="B9" s="3"/>
      <c r="C9" s="3"/>
      <c r="D9" s="4"/>
      <c r="E9" s="5" t="s">
        <v>15</v>
      </c>
      <c r="F9" s="5" t="s">
        <v>16</v>
      </c>
      <c r="G9" s="5" t="s">
        <v>17</v>
      </c>
      <c r="H9" s="5" t="s">
        <v>18</v>
      </c>
      <c r="I9" s="5" t="s">
        <v>19</v>
      </c>
      <c r="J9" s="5" t="s">
        <v>20</v>
      </c>
      <c r="K9" s="5" t="s">
        <v>21</v>
      </c>
      <c r="L9" s="5" t="s">
        <v>22</v>
      </c>
      <c r="M9" s="4"/>
      <c r="N9" s="4"/>
      <c r="O9" s="4"/>
      <c r="P9" s="4"/>
      <c r="Q9" s="4"/>
    </row>
    <row r="10" spans="2:17" x14ac:dyDescent="0.3">
      <c r="B10" s="7">
        <v>1</v>
      </c>
      <c r="C10" s="8" t="s">
        <v>23</v>
      </c>
      <c r="D10" s="7"/>
      <c r="E10" s="9">
        <v>45342</v>
      </c>
      <c r="F10" s="10">
        <v>252655</v>
      </c>
      <c r="G10" s="10">
        <v>0</v>
      </c>
      <c r="H10" s="11" t="s">
        <v>24</v>
      </c>
      <c r="I10" s="12" t="s">
        <v>25</v>
      </c>
      <c r="J10" s="12" t="s">
        <v>25</v>
      </c>
      <c r="K10" s="7" t="s">
        <v>26</v>
      </c>
      <c r="L10" s="13" t="s">
        <v>27</v>
      </c>
      <c r="M10" s="14">
        <v>0</v>
      </c>
      <c r="N10" s="15"/>
      <c r="O10" s="16">
        <v>0</v>
      </c>
      <c r="P10" s="17">
        <f>F10</f>
        <v>252655</v>
      </c>
      <c r="Q10" s="15"/>
    </row>
    <row r="11" spans="2:17" x14ac:dyDescent="0.3">
      <c r="B11" s="7">
        <f t="shared" ref="B11:B74" si="0">B10+1</f>
        <v>2</v>
      </c>
      <c r="C11" s="8" t="s">
        <v>28</v>
      </c>
      <c r="D11" s="7"/>
      <c r="E11" s="9">
        <v>45345</v>
      </c>
      <c r="F11" s="10">
        <v>1226541.3799999999</v>
      </c>
      <c r="G11" s="10">
        <v>0</v>
      </c>
      <c r="H11" s="11" t="s">
        <v>24</v>
      </c>
      <c r="I11" s="12" t="s">
        <v>25</v>
      </c>
      <c r="J11" s="12" t="s">
        <v>25</v>
      </c>
      <c r="K11" s="7" t="s">
        <v>26</v>
      </c>
      <c r="L11" s="13" t="s">
        <v>27</v>
      </c>
      <c r="M11" s="14">
        <v>0</v>
      </c>
      <c r="N11" s="15"/>
      <c r="O11" s="17">
        <v>0</v>
      </c>
      <c r="P11" s="17">
        <f t="shared" ref="P11:P74" si="1">F11</f>
        <v>1226541.3799999999</v>
      </c>
      <c r="Q11" s="15"/>
    </row>
    <row r="12" spans="2:17" x14ac:dyDescent="0.3">
      <c r="B12" s="7">
        <f t="shared" si="0"/>
        <v>3</v>
      </c>
      <c r="C12" s="8" t="s">
        <v>29</v>
      </c>
      <c r="D12" s="7"/>
      <c r="E12" s="9">
        <v>45345</v>
      </c>
      <c r="F12" s="10">
        <v>11800</v>
      </c>
      <c r="G12" s="10">
        <v>0</v>
      </c>
      <c r="H12" s="11" t="s">
        <v>24</v>
      </c>
      <c r="I12" s="12" t="s">
        <v>25</v>
      </c>
      <c r="J12" s="12" t="s">
        <v>25</v>
      </c>
      <c r="K12" s="7" t="s">
        <v>26</v>
      </c>
      <c r="L12" s="13" t="s">
        <v>27</v>
      </c>
      <c r="M12" s="14">
        <v>0</v>
      </c>
      <c r="N12" s="15"/>
      <c r="O12" s="17">
        <v>0</v>
      </c>
      <c r="P12" s="17">
        <f t="shared" si="1"/>
        <v>11800</v>
      </c>
      <c r="Q12" s="15"/>
    </row>
    <row r="13" spans="2:17" x14ac:dyDescent="0.3">
      <c r="B13" s="7">
        <f t="shared" si="0"/>
        <v>4</v>
      </c>
      <c r="C13" s="8" t="s">
        <v>30</v>
      </c>
      <c r="D13" s="7"/>
      <c r="E13" s="9">
        <v>45341</v>
      </c>
      <c r="F13" s="10">
        <v>1438079</v>
      </c>
      <c r="G13" s="10">
        <v>0</v>
      </c>
      <c r="H13" s="11" t="s">
        <v>24</v>
      </c>
      <c r="I13" s="12" t="s">
        <v>25</v>
      </c>
      <c r="J13" s="12" t="s">
        <v>25</v>
      </c>
      <c r="K13" s="7" t="s">
        <v>26</v>
      </c>
      <c r="L13" s="13" t="s">
        <v>27</v>
      </c>
      <c r="M13" s="14">
        <v>0</v>
      </c>
      <c r="N13" s="15"/>
      <c r="O13" s="17">
        <v>0</v>
      </c>
      <c r="P13" s="17">
        <f t="shared" si="1"/>
        <v>1438079</v>
      </c>
      <c r="Q13" s="15"/>
    </row>
    <row r="14" spans="2:17" x14ac:dyDescent="0.3">
      <c r="B14" s="7">
        <f t="shared" si="0"/>
        <v>5</v>
      </c>
      <c r="C14" s="8" t="s">
        <v>31</v>
      </c>
      <c r="D14" s="7"/>
      <c r="E14" s="9">
        <v>45342</v>
      </c>
      <c r="F14" s="10">
        <v>43766</v>
      </c>
      <c r="G14" s="10">
        <v>0</v>
      </c>
      <c r="H14" s="11" t="s">
        <v>24</v>
      </c>
      <c r="I14" s="12" t="s">
        <v>25</v>
      </c>
      <c r="J14" s="12" t="s">
        <v>25</v>
      </c>
      <c r="K14" s="7" t="s">
        <v>26</v>
      </c>
      <c r="L14" s="13" t="s">
        <v>27</v>
      </c>
      <c r="M14" s="14">
        <v>0</v>
      </c>
      <c r="N14" s="15"/>
      <c r="O14" s="17">
        <v>0</v>
      </c>
      <c r="P14" s="17">
        <f t="shared" si="1"/>
        <v>43766</v>
      </c>
      <c r="Q14" s="15"/>
    </row>
    <row r="15" spans="2:17" x14ac:dyDescent="0.3">
      <c r="B15" s="7">
        <f t="shared" si="0"/>
        <v>6</v>
      </c>
      <c r="C15" s="8" t="s">
        <v>32</v>
      </c>
      <c r="D15" s="7"/>
      <c r="E15" s="9">
        <v>45342</v>
      </c>
      <c r="F15" s="10">
        <v>924400</v>
      </c>
      <c r="G15" s="10">
        <v>0</v>
      </c>
      <c r="H15" s="11" t="s">
        <v>24</v>
      </c>
      <c r="I15" s="12" t="s">
        <v>25</v>
      </c>
      <c r="J15" s="12" t="s">
        <v>25</v>
      </c>
      <c r="K15" s="7" t="s">
        <v>26</v>
      </c>
      <c r="L15" s="13" t="s">
        <v>27</v>
      </c>
      <c r="M15" s="14">
        <v>0</v>
      </c>
      <c r="N15" s="15"/>
      <c r="O15" s="17">
        <v>0</v>
      </c>
      <c r="P15" s="17">
        <f t="shared" si="1"/>
        <v>924400</v>
      </c>
      <c r="Q15" s="15"/>
    </row>
    <row r="16" spans="2:17" x14ac:dyDescent="0.3">
      <c r="B16" s="7">
        <f t="shared" si="0"/>
        <v>7</v>
      </c>
      <c r="C16" s="8" t="s">
        <v>33</v>
      </c>
      <c r="D16" s="7"/>
      <c r="E16" s="9">
        <v>45342</v>
      </c>
      <c r="F16" s="10">
        <v>46500</v>
      </c>
      <c r="G16" s="10">
        <v>0</v>
      </c>
      <c r="H16" s="11" t="s">
        <v>24</v>
      </c>
      <c r="I16" s="12" t="s">
        <v>25</v>
      </c>
      <c r="J16" s="12" t="s">
        <v>25</v>
      </c>
      <c r="K16" s="7" t="s">
        <v>26</v>
      </c>
      <c r="L16" s="13" t="s">
        <v>27</v>
      </c>
      <c r="M16" s="14">
        <v>0</v>
      </c>
      <c r="N16" s="15"/>
      <c r="O16" s="17">
        <v>0</v>
      </c>
      <c r="P16" s="17">
        <f t="shared" si="1"/>
        <v>46500</v>
      </c>
      <c r="Q16" s="15"/>
    </row>
    <row r="17" spans="2:17" x14ac:dyDescent="0.3">
      <c r="B17" s="7">
        <f t="shared" si="0"/>
        <v>8</v>
      </c>
      <c r="C17" s="8" t="s">
        <v>34</v>
      </c>
      <c r="D17" s="7"/>
      <c r="E17" s="9">
        <v>45342</v>
      </c>
      <c r="F17" s="10">
        <v>1821482.36</v>
      </c>
      <c r="G17" s="10">
        <v>0</v>
      </c>
      <c r="H17" s="11" t="s">
        <v>24</v>
      </c>
      <c r="I17" s="12" t="s">
        <v>25</v>
      </c>
      <c r="J17" s="12" t="s">
        <v>25</v>
      </c>
      <c r="K17" s="7" t="s">
        <v>26</v>
      </c>
      <c r="L17" s="13" t="s">
        <v>27</v>
      </c>
      <c r="M17" s="14">
        <v>0</v>
      </c>
      <c r="N17" s="15"/>
      <c r="O17" s="17">
        <v>0</v>
      </c>
      <c r="P17" s="17">
        <f t="shared" si="1"/>
        <v>1821482.36</v>
      </c>
      <c r="Q17" s="15"/>
    </row>
    <row r="18" spans="2:17" x14ac:dyDescent="0.3">
      <c r="B18" s="7">
        <f t="shared" si="0"/>
        <v>9</v>
      </c>
      <c r="C18" s="8" t="s">
        <v>35</v>
      </c>
      <c r="D18" s="7"/>
      <c r="E18" s="9">
        <v>45342</v>
      </c>
      <c r="F18" s="10">
        <v>590000</v>
      </c>
      <c r="G18" s="10">
        <v>0</v>
      </c>
      <c r="H18" s="11" t="s">
        <v>24</v>
      </c>
      <c r="I18" s="12" t="s">
        <v>25</v>
      </c>
      <c r="J18" s="12" t="s">
        <v>25</v>
      </c>
      <c r="K18" s="7" t="s">
        <v>26</v>
      </c>
      <c r="L18" s="13" t="s">
        <v>27</v>
      </c>
      <c r="M18" s="14">
        <v>0</v>
      </c>
      <c r="N18" s="15"/>
      <c r="O18" s="17">
        <v>0</v>
      </c>
      <c r="P18" s="17">
        <f t="shared" si="1"/>
        <v>590000</v>
      </c>
      <c r="Q18" s="15"/>
    </row>
    <row r="19" spans="2:17" x14ac:dyDescent="0.3">
      <c r="B19" s="7">
        <f t="shared" si="0"/>
        <v>10</v>
      </c>
      <c r="C19" s="8" t="s">
        <v>36</v>
      </c>
      <c r="D19" s="7"/>
      <c r="E19" s="9">
        <v>45342</v>
      </c>
      <c r="F19" s="10">
        <v>125071</v>
      </c>
      <c r="G19" s="10">
        <v>0</v>
      </c>
      <c r="H19" s="11" t="s">
        <v>24</v>
      </c>
      <c r="I19" s="12" t="s">
        <v>25</v>
      </c>
      <c r="J19" s="12" t="s">
        <v>25</v>
      </c>
      <c r="K19" s="7" t="s">
        <v>26</v>
      </c>
      <c r="L19" s="13" t="s">
        <v>27</v>
      </c>
      <c r="M19" s="14">
        <v>0</v>
      </c>
      <c r="N19" s="15"/>
      <c r="O19" s="17">
        <v>0</v>
      </c>
      <c r="P19" s="17">
        <f t="shared" si="1"/>
        <v>125071</v>
      </c>
      <c r="Q19" s="15"/>
    </row>
    <row r="20" spans="2:17" x14ac:dyDescent="0.3">
      <c r="B20" s="7">
        <f t="shared" si="0"/>
        <v>11</v>
      </c>
      <c r="C20" s="8" t="s">
        <v>37</v>
      </c>
      <c r="D20" s="7"/>
      <c r="E20" s="9">
        <v>45342</v>
      </c>
      <c r="F20" s="10">
        <v>1896356</v>
      </c>
      <c r="G20" s="10">
        <v>0</v>
      </c>
      <c r="H20" s="11" t="s">
        <v>24</v>
      </c>
      <c r="I20" s="12" t="s">
        <v>25</v>
      </c>
      <c r="J20" s="12" t="s">
        <v>25</v>
      </c>
      <c r="K20" s="7" t="s">
        <v>26</v>
      </c>
      <c r="L20" s="13" t="s">
        <v>27</v>
      </c>
      <c r="M20" s="14">
        <v>0</v>
      </c>
      <c r="N20" s="15"/>
      <c r="O20" s="17">
        <v>0</v>
      </c>
      <c r="P20" s="17">
        <f t="shared" si="1"/>
        <v>1896356</v>
      </c>
      <c r="Q20" s="15"/>
    </row>
    <row r="21" spans="2:17" x14ac:dyDescent="0.3">
      <c r="B21" s="7">
        <f t="shared" si="0"/>
        <v>12</v>
      </c>
      <c r="C21" s="18" t="s">
        <v>38</v>
      </c>
      <c r="D21" s="7"/>
      <c r="E21" s="9">
        <v>45342</v>
      </c>
      <c r="F21" s="19">
        <v>584845</v>
      </c>
      <c r="G21" s="10">
        <v>0</v>
      </c>
      <c r="H21" s="11" t="s">
        <v>24</v>
      </c>
      <c r="I21" s="20" t="s">
        <v>25</v>
      </c>
      <c r="J21" s="20" t="s">
        <v>25</v>
      </c>
      <c r="K21" s="7" t="s">
        <v>26</v>
      </c>
      <c r="L21" s="21" t="s">
        <v>27</v>
      </c>
      <c r="M21" s="14">
        <v>0</v>
      </c>
      <c r="N21" s="15"/>
      <c r="O21" s="17">
        <v>0</v>
      </c>
      <c r="P21" s="17">
        <f t="shared" si="1"/>
        <v>584845</v>
      </c>
      <c r="Q21" s="15"/>
    </row>
    <row r="22" spans="2:17" x14ac:dyDescent="0.3">
      <c r="B22" s="7">
        <f t="shared" si="0"/>
        <v>13</v>
      </c>
      <c r="C22" s="18" t="s">
        <v>39</v>
      </c>
      <c r="D22" s="7"/>
      <c r="E22" s="9">
        <v>45343</v>
      </c>
      <c r="F22" s="10">
        <v>2795269</v>
      </c>
      <c r="G22" s="10">
        <v>0</v>
      </c>
      <c r="H22" s="11" t="s">
        <v>24</v>
      </c>
      <c r="I22" s="12" t="s">
        <v>25</v>
      </c>
      <c r="J22" s="12" t="s">
        <v>25</v>
      </c>
      <c r="K22" s="7" t="s">
        <v>26</v>
      </c>
      <c r="L22" s="13" t="s">
        <v>27</v>
      </c>
      <c r="M22" s="14">
        <v>0</v>
      </c>
      <c r="N22" s="15"/>
      <c r="O22" s="17">
        <v>0</v>
      </c>
      <c r="P22" s="17">
        <f t="shared" si="1"/>
        <v>2795269</v>
      </c>
      <c r="Q22" s="15"/>
    </row>
    <row r="23" spans="2:17" x14ac:dyDescent="0.3">
      <c r="B23" s="7">
        <f t="shared" si="0"/>
        <v>14</v>
      </c>
      <c r="C23" s="18" t="s">
        <v>40</v>
      </c>
      <c r="D23" s="7"/>
      <c r="E23" s="9">
        <v>45343</v>
      </c>
      <c r="F23" s="10">
        <v>99463</v>
      </c>
      <c r="G23" s="10">
        <v>0</v>
      </c>
      <c r="H23" s="11" t="s">
        <v>24</v>
      </c>
      <c r="I23" s="12" t="s">
        <v>25</v>
      </c>
      <c r="J23" s="12" t="s">
        <v>25</v>
      </c>
      <c r="K23" s="7" t="s">
        <v>26</v>
      </c>
      <c r="L23" s="13" t="s">
        <v>27</v>
      </c>
      <c r="M23" s="14">
        <v>0</v>
      </c>
      <c r="N23" s="15"/>
      <c r="O23" s="17">
        <v>0</v>
      </c>
      <c r="P23" s="17">
        <f t="shared" si="1"/>
        <v>99463</v>
      </c>
      <c r="Q23" s="15"/>
    </row>
    <row r="24" spans="2:17" x14ac:dyDescent="0.3">
      <c r="B24" s="7">
        <f t="shared" si="0"/>
        <v>15</v>
      </c>
      <c r="C24" s="18" t="s">
        <v>41</v>
      </c>
      <c r="D24" s="7"/>
      <c r="E24" s="9">
        <v>45342</v>
      </c>
      <c r="F24" s="10">
        <v>676659</v>
      </c>
      <c r="G24" s="10">
        <v>0</v>
      </c>
      <c r="H24" s="11" t="s">
        <v>24</v>
      </c>
      <c r="I24" s="12" t="s">
        <v>25</v>
      </c>
      <c r="J24" s="12" t="s">
        <v>25</v>
      </c>
      <c r="K24" s="7" t="s">
        <v>26</v>
      </c>
      <c r="L24" s="13" t="s">
        <v>27</v>
      </c>
      <c r="M24" s="14">
        <v>0</v>
      </c>
      <c r="N24" s="15"/>
      <c r="O24" s="17">
        <v>0</v>
      </c>
      <c r="P24" s="17">
        <f t="shared" si="1"/>
        <v>676659</v>
      </c>
      <c r="Q24" s="15"/>
    </row>
    <row r="25" spans="2:17" x14ac:dyDescent="0.3">
      <c r="B25" s="7">
        <f t="shared" si="0"/>
        <v>16</v>
      </c>
      <c r="C25" s="18" t="s">
        <v>42</v>
      </c>
      <c r="D25" s="7"/>
      <c r="E25" s="9">
        <v>45343</v>
      </c>
      <c r="F25" s="10">
        <v>787650</v>
      </c>
      <c r="G25" s="10">
        <v>0</v>
      </c>
      <c r="H25" s="11" t="s">
        <v>24</v>
      </c>
      <c r="I25" s="12" t="s">
        <v>25</v>
      </c>
      <c r="J25" s="12" t="s">
        <v>25</v>
      </c>
      <c r="K25" s="7" t="s">
        <v>26</v>
      </c>
      <c r="L25" s="13" t="s">
        <v>27</v>
      </c>
      <c r="M25" s="14">
        <v>0</v>
      </c>
      <c r="N25" s="15"/>
      <c r="O25" s="17">
        <v>0</v>
      </c>
      <c r="P25" s="17">
        <f t="shared" si="1"/>
        <v>787650</v>
      </c>
      <c r="Q25" s="15"/>
    </row>
    <row r="26" spans="2:17" x14ac:dyDescent="0.3">
      <c r="B26" s="7">
        <f t="shared" si="0"/>
        <v>17</v>
      </c>
      <c r="C26" s="18" t="s">
        <v>43</v>
      </c>
      <c r="D26" s="7"/>
      <c r="E26" s="9">
        <v>45343</v>
      </c>
      <c r="F26" s="10">
        <v>1227560</v>
      </c>
      <c r="G26" s="10">
        <v>0</v>
      </c>
      <c r="H26" s="11" t="s">
        <v>24</v>
      </c>
      <c r="I26" s="12" t="s">
        <v>25</v>
      </c>
      <c r="J26" s="12" t="s">
        <v>25</v>
      </c>
      <c r="K26" s="7" t="s">
        <v>26</v>
      </c>
      <c r="L26" s="13" t="s">
        <v>27</v>
      </c>
      <c r="M26" s="14">
        <v>0</v>
      </c>
      <c r="N26" s="15"/>
      <c r="O26" s="17">
        <v>0</v>
      </c>
      <c r="P26" s="17">
        <f t="shared" si="1"/>
        <v>1227560</v>
      </c>
      <c r="Q26" s="15"/>
    </row>
    <row r="27" spans="2:17" x14ac:dyDescent="0.3">
      <c r="B27" s="7">
        <f t="shared" si="0"/>
        <v>18</v>
      </c>
      <c r="C27" s="18" t="s">
        <v>44</v>
      </c>
      <c r="D27" s="7"/>
      <c r="E27" s="9">
        <v>45343</v>
      </c>
      <c r="F27" s="10">
        <v>4727599</v>
      </c>
      <c r="G27" s="10">
        <v>0</v>
      </c>
      <c r="H27" s="11" t="s">
        <v>24</v>
      </c>
      <c r="I27" s="12" t="s">
        <v>25</v>
      </c>
      <c r="J27" s="12" t="s">
        <v>25</v>
      </c>
      <c r="K27" s="7" t="s">
        <v>26</v>
      </c>
      <c r="L27" s="13" t="s">
        <v>27</v>
      </c>
      <c r="M27" s="14">
        <v>0</v>
      </c>
      <c r="N27" s="15"/>
      <c r="O27" s="17">
        <v>0</v>
      </c>
      <c r="P27" s="17">
        <f t="shared" si="1"/>
        <v>4727599</v>
      </c>
      <c r="Q27" s="15"/>
    </row>
    <row r="28" spans="2:17" x14ac:dyDescent="0.3">
      <c r="B28" s="7">
        <f t="shared" si="0"/>
        <v>19</v>
      </c>
      <c r="C28" s="22" t="s">
        <v>45</v>
      </c>
      <c r="D28" s="22"/>
      <c r="E28" s="23">
        <v>45343</v>
      </c>
      <c r="F28" s="24">
        <v>1821355</v>
      </c>
      <c r="G28" s="10">
        <v>0</v>
      </c>
      <c r="H28" s="11" t="s">
        <v>24</v>
      </c>
      <c r="I28" s="12" t="s">
        <v>25</v>
      </c>
      <c r="J28" s="12" t="s">
        <v>25</v>
      </c>
      <c r="K28" s="7" t="s">
        <v>26</v>
      </c>
      <c r="L28" s="13" t="s">
        <v>27</v>
      </c>
      <c r="M28" s="14">
        <v>0</v>
      </c>
      <c r="N28" s="22"/>
      <c r="O28" s="17">
        <v>0</v>
      </c>
      <c r="P28" s="17">
        <f t="shared" si="1"/>
        <v>1821355</v>
      </c>
      <c r="Q28" s="15"/>
    </row>
    <row r="29" spans="2:17" x14ac:dyDescent="0.3">
      <c r="B29" s="7">
        <f t="shared" si="0"/>
        <v>20</v>
      </c>
      <c r="C29" s="22" t="s">
        <v>46</v>
      </c>
      <c r="D29" s="22"/>
      <c r="E29" s="23">
        <v>45342</v>
      </c>
      <c r="F29" s="24">
        <v>26624436</v>
      </c>
      <c r="G29" s="10">
        <v>0</v>
      </c>
      <c r="H29" s="11" t="s">
        <v>24</v>
      </c>
      <c r="I29" s="12" t="s">
        <v>25</v>
      </c>
      <c r="J29" s="12" t="s">
        <v>25</v>
      </c>
      <c r="K29" s="7" t="s">
        <v>26</v>
      </c>
      <c r="L29" s="13" t="s">
        <v>27</v>
      </c>
      <c r="M29" s="14">
        <v>0</v>
      </c>
      <c r="N29" s="22"/>
      <c r="O29" s="17">
        <v>0</v>
      </c>
      <c r="P29" s="17">
        <f t="shared" si="1"/>
        <v>26624436</v>
      </c>
      <c r="Q29" s="15"/>
    </row>
    <row r="30" spans="2:17" x14ac:dyDescent="0.3">
      <c r="B30" s="7">
        <f t="shared" si="0"/>
        <v>21</v>
      </c>
      <c r="C30" s="22" t="s">
        <v>47</v>
      </c>
      <c r="D30" s="22"/>
      <c r="E30" s="23">
        <v>45342</v>
      </c>
      <c r="F30" s="24">
        <v>19493164</v>
      </c>
      <c r="G30" s="10">
        <v>0</v>
      </c>
      <c r="H30" s="11" t="s">
        <v>24</v>
      </c>
      <c r="I30" s="12" t="s">
        <v>25</v>
      </c>
      <c r="J30" s="12" t="s">
        <v>25</v>
      </c>
      <c r="K30" s="7" t="s">
        <v>26</v>
      </c>
      <c r="L30" s="13" t="s">
        <v>27</v>
      </c>
      <c r="M30" s="14">
        <v>0</v>
      </c>
      <c r="N30" s="22"/>
      <c r="O30" s="17">
        <v>0</v>
      </c>
      <c r="P30" s="17">
        <f t="shared" si="1"/>
        <v>19493164</v>
      </c>
      <c r="Q30" s="15"/>
    </row>
    <row r="31" spans="2:17" x14ac:dyDescent="0.3">
      <c r="B31" s="7">
        <f t="shared" si="0"/>
        <v>22</v>
      </c>
      <c r="C31" s="22" t="s">
        <v>48</v>
      </c>
      <c r="D31" s="22"/>
      <c r="E31" s="23">
        <v>45343</v>
      </c>
      <c r="F31" s="24">
        <v>3633362</v>
      </c>
      <c r="G31" s="10">
        <v>0</v>
      </c>
      <c r="H31" s="11" t="s">
        <v>24</v>
      </c>
      <c r="I31" s="12" t="s">
        <v>25</v>
      </c>
      <c r="J31" s="12" t="s">
        <v>25</v>
      </c>
      <c r="K31" s="7" t="s">
        <v>26</v>
      </c>
      <c r="L31" s="13" t="s">
        <v>27</v>
      </c>
      <c r="M31" s="14">
        <v>0</v>
      </c>
      <c r="N31" s="22"/>
      <c r="O31" s="17">
        <v>0</v>
      </c>
      <c r="P31" s="17">
        <f t="shared" si="1"/>
        <v>3633362</v>
      </c>
      <c r="Q31" s="15"/>
    </row>
    <row r="32" spans="2:17" x14ac:dyDescent="0.3">
      <c r="B32" s="7">
        <f t="shared" si="0"/>
        <v>23</v>
      </c>
      <c r="C32" s="22" t="s">
        <v>49</v>
      </c>
      <c r="D32" s="22"/>
      <c r="E32" s="23">
        <v>45343</v>
      </c>
      <c r="F32" s="24">
        <v>105492</v>
      </c>
      <c r="G32" s="10">
        <v>0</v>
      </c>
      <c r="H32" s="11" t="s">
        <v>24</v>
      </c>
      <c r="I32" s="12" t="s">
        <v>25</v>
      </c>
      <c r="J32" s="12" t="s">
        <v>25</v>
      </c>
      <c r="K32" s="7" t="s">
        <v>26</v>
      </c>
      <c r="L32" s="13" t="s">
        <v>27</v>
      </c>
      <c r="M32" s="14">
        <v>0</v>
      </c>
      <c r="N32" s="22"/>
      <c r="O32" s="17">
        <v>0</v>
      </c>
      <c r="P32" s="17">
        <f t="shared" si="1"/>
        <v>105492</v>
      </c>
      <c r="Q32" s="15"/>
    </row>
    <row r="33" spans="2:17" x14ac:dyDescent="0.3">
      <c r="B33" s="7">
        <f t="shared" si="0"/>
        <v>24</v>
      </c>
      <c r="C33" s="22" t="s">
        <v>50</v>
      </c>
      <c r="D33" s="22"/>
      <c r="E33" s="23">
        <v>45343</v>
      </c>
      <c r="F33" s="24">
        <v>55900</v>
      </c>
      <c r="G33" s="10">
        <v>0</v>
      </c>
      <c r="H33" s="11" t="s">
        <v>24</v>
      </c>
      <c r="I33" s="12" t="s">
        <v>25</v>
      </c>
      <c r="J33" s="12" t="s">
        <v>25</v>
      </c>
      <c r="K33" s="7" t="s">
        <v>26</v>
      </c>
      <c r="L33" s="13" t="s">
        <v>27</v>
      </c>
      <c r="M33" s="14">
        <v>0</v>
      </c>
      <c r="N33" s="22"/>
      <c r="O33" s="17">
        <v>0</v>
      </c>
      <c r="P33" s="17">
        <f t="shared" si="1"/>
        <v>55900</v>
      </c>
      <c r="Q33" s="15"/>
    </row>
    <row r="34" spans="2:17" x14ac:dyDescent="0.3">
      <c r="B34" s="7">
        <f t="shared" si="0"/>
        <v>25</v>
      </c>
      <c r="C34" s="22" t="s">
        <v>51</v>
      </c>
      <c r="D34" s="22"/>
      <c r="E34" s="23">
        <v>45344</v>
      </c>
      <c r="F34" s="24">
        <v>42851.5</v>
      </c>
      <c r="G34" s="10">
        <v>0</v>
      </c>
      <c r="H34" s="11" t="s">
        <v>24</v>
      </c>
      <c r="I34" s="12" t="s">
        <v>25</v>
      </c>
      <c r="J34" s="12" t="s">
        <v>25</v>
      </c>
      <c r="K34" s="7" t="s">
        <v>26</v>
      </c>
      <c r="L34" s="13" t="s">
        <v>27</v>
      </c>
      <c r="M34" s="14">
        <v>0</v>
      </c>
      <c r="N34" s="22"/>
      <c r="O34" s="17">
        <v>0</v>
      </c>
      <c r="P34" s="17">
        <f t="shared" si="1"/>
        <v>42851.5</v>
      </c>
      <c r="Q34" s="15"/>
    </row>
    <row r="35" spans="2:17" x14ac:dyDescent="0.3">
      <c r="B35" s="7">
        <f t="shared" si="0"/>
        <v>26</v>
      </c>
      <c r="C35" s="22" t="s">
        <v>52</v>
      </c>
      <c r="D35" s="22"/>
      <c r="E35" s="23">
        <v>45344</v>
      </c>
      <c r="F35" s="24">
        <v>517730.25</v>
      </c>
      <c r="G35" s="10">
        <v>0</v>
      </c>
      <c r="H35" s="11" t="s">
        <v>24</v>
      </c>
      <c r="I35" s="12" t="s">
        <v>25</v>
      </c>
      <c r="J35" s="12" t="s">
        <v>25</v>
      </c>
      <c r="K35" s="7" t="s">
        <v>26</v>
      </c>
      <c r="L35" s="13" t="s">
        <v>27</v>
      </c>
      <c r="M35" s="14">
        <v>0</v>
      </c>
      <c r="N35" s="22"/>
      <c r="O35" s="17">
        <v>0</v>
      </c>
      <c r="P35" s="17">
        <f t="shared" si="1"/>
        <v>517730.25</v>
      </c>
      <c r="Q35" s="15"/>
    </row>
    <row r="36" spans="2:17" x14ac:dyDescent="0.3">
      <c r="B36" s="7">
        <f t="shared" si="0"/>
        <v>27</v>
      </c>
      <c r="C36" s="22" t="s">
        <v>53</v>
      </c>
      <c r="D36" s="22"/>
      <c r="E36" s="23">
        <v>45344</v>
      </c>
      <c r="F36" s="24">
        <v>88324</v>
      </c>
      <c r="G36" s="10">
        <v>0</v>
      </c>
      <c r="H36" s="11" t="s">
        <v>24</v>
      </c>
      <c r="I36" s="12" t="s">
        <v>25</v>
      </c>
      <c r="J36" s="12" t="s">
        <v>25</v>
      </c>
      <c r="K36" s="7" t="s">
        <v>26</v>
      </c>
      <c r="L36" s="13" t="s">
        <v>27</v>
      </c>
      <c r="M36" s="14">
        <v>0</v>
      </c>
      <c r="N36" s="22"/>
      <c r="O36" s="17">
        <v>0</v>
      </c>
      <c r="P36" s="17">
        <f t="shared" si="1"/>
        <v>88324</v>
      </c>
      <c r="Q36" s="15"/>
    </row>
    <row r="37" spans="2:17" x14ac:dyDescent="0.3">
      <c r="B37" s="7">
        <f t="shared" si="0"/>
        <v>28</v>
      </c>
      <c r="C37" s="22" t="s">
        <v>54</v>
      </c>
      <c r="D37" s="22"/>
      <c r="E37" s="23">
        <v>45342</v>
      </c>
      <c r="F37" s="24">
        <v>911548</v>
      </c>
      <c r="G37" s="10">
        <v>0</v>
      </c>
      <c r="H37" s="11" t="s">
        <v>24</v>
      </c>
      <c r="I37" s="12" t="s">
        <v>25</v>
      </c>
      <c r="J37" s="12" t="s">
        <v>25</v>
      </c>
      <c r="K37" s="7" t="s">
        <v>26</v>
      </c>
      <c r="L37" s="13" t="s">
        <v>27</v>
      </c>
      <c r="M37" s="14">
        <v>0</v>
      </c>
      <c r="N37" s="22"/>
      <c r="O37" s="17">
        <v>0</v>
      </c>
      <c r="P37" s="17">
        <f t="shared" si="1"/>
        <v>911548</v>
      </c>
      <c r="Q37" s="15"/>
    </row>
    <row r="38" spans="2:17" x14ac:dyDescent="0.3">
      <c r="B38" s="7">
        <f t="shared" si="0"/>
        <v>29</v>
      </c>
      <c r="C38" s="22" t="s">
        <v>55</v>
      </c>
      <c r="D38" s="22"/>
      <c r="E38" s="23">
        <v>45343</v>
      </c>
      <c r="F38" s="24">
        <v>556420</v>
      </c>
      <c r="G38" s="10">
        <v>0</v>
      </c>
      <c r="H38" s="11" t="s">
        <v>24</v>
      </c>
      <c r="I38" s="12" t="s">
        <v>25</v>
      </c>
      <c r="J38" s="12" t="s">
        <v>25</v>
      </c>
      <c r="K38" s="7" t="s">
        <v>26</v>
      </c>
      <c r="L38" s="13" t="s">
        <v>27</v>
      </c>
      <c r="M38" s="14">
        <v>0</v>
      </c>
      <c r="N38" s="22"/>
      <c r="O38" s="17">
        <v>0</v>
      </c>
      <c r="P38" s="17">
        <f t="shared" si="1"/>
        <v>556420</v>
      </c>
      <c r="Q38" s="15"/>
    </row>
    <row r="39" spans="2:17" x14ac:dyDescent="0.3">
      <c r="B39" s="7">
        <f t="shared" si="0"/>
        <v>30</v>
      </c>
      <c r="C39" s="22" t="s">
        <v>56</v>
      </c>
      <c r="D39" s="22"/>
      <c r="E39" s="23">
        <v>45343</v>
      </c>
      <c r="F39" s="24">
        <v>3204452</v>
      </c>
      <c r="G39" s="10">
        <v>0</v>
      </c>
      <c r="H39" s="11" t="s">
        <v>24</v>
      </c>
      <c r="I39" s="12" t="s">
        <v>25</v>
      </c>
      <c r="J39" s="12" t="s">
        <v>25</v>
      </c>
      <c r="K39" s="7" t="s">
        <v>26</v>
      </c>
      <c r="L39" s="13" t="s">
        <v>27</v>
      </c>
      <c r="M39" s="14">
        <v>0</v>
      </c>
      <c r="N39" s="22"/>
      <c r="O39" s="17">
        <v>0</v>
      </c>
      <c r="P39" s="17">
        <f t="shared" si="1"/>
        <v>3204452</v>
      </c>
      <c r="Q39" s="15"/>
    </row>
    <row r="40" spans="2:17" x14ac:dyDescent="0.3">
      <c r="B40" s="7">
        <f t="shared" si="0"/>
        <v>31</v>
      </c>
      <c r="C40" s="22" t="s">
        <v>57</v>
      </c>
      <c r="D40" s="22"/>
      <c r="E40" s="23">
        <v>45342</v>
      </c>
      <c r="F40" s="24">
        <v>259126.81999999998</v>
      </c>
      <c r="G40" s="10">
        <v>0</v>
      </c>
      <c r="H40" s="11" t="s">
        <v>24</v>
      </c>
      <c r="I40" s="12" t="s">
        <v>25</v>
      </c>
      <c r="J40" s="12" t="s">
        <v>25</v>
      </c>
      <c r="K40" s="7" t="s">
        <v>26</v>
      </c>
      <c r="L40" s="13" t="s">
        <v>27</v>
      </c>
      <c r="M40" s="14">
        <v>0</v>
      </c>
      <c r="N40" s="22"/>
      <c r="O40" s="17">
        <v>0</v>
      </c>
      <c r="P40" s="17">
        <f t="shared" si="1"/>
        <v>259126.81999999998</v>
      </c>
      <c r="Q40" s="15"/>
    </row>
    <row r="41" spans="2:17" x14ac:dyDescent="0.3">
      <c r="B41" s="7">
        <f t="shared" si="0"/>
        <v>32</v>
      </c>
      <c r="C41" s="22" t="s">
        <v>58</v>
      </c>
      <c r="D41" s="22"/>
      <c r="E41" s="23">
        <v>45344</v>
      </c>
      <c r="F41" s="24">
        <v>1446530</v>
      </c>
      <c r="G41" s="10">
        <v>0</v>
      </c>
      <c r="H41" s="11" t="s">
        <v>24</v>
      </c>
      <c r="I41" s="12" t="s">
        <v>25</v>
      </c>
      <c r="J41" s="12" t="s">
        <v>25</v>
      </c>
      <c r="K41" s="7" t="s">
        <v>26</v>
      </c>
      <c r="L41" s="13" t="s">
        <v>27</v>
      </c>
      <c r="M41" s="14">
        <v>0</v>
      </c>
      <c r="N41" s="22"/>
      <c r="O41" s="17">
        <v>0</v>
      </c>
      <c r="P41" s="17">
        <f t="shared" si="1"/>
        <v>1446530</v>
      </c>
      <c r="Q41" s="15"/>
    </row>
    <row r="42" spans="2:17" x14ac:dyDescent="0.3">
      <c r="B42" s="7">
        <f t="shared" si="0"/>
        <v>33</v>
      </c>
      <c r="C42" s="22" t="s">
        <v>59</v>
      </c>
      <c r="D42" s="22"/>
      <c r="E42" s="23">
        <v>45343</v>
      </c>
      <c r="F42" s="24">
        <v>255437</v>
      </c>
      <c r="G42" s="10">
        <v>0</v>
      </c>
      <c r="H42" s="11" t="s">
        <v>24</v>
      </c>
      <c r="I42" s="12" t="s">
        <v>25</v>
      </c>
      <c r="J42" s="12" t="s">
        <v>25</v>
      </c>
      <c r="K42" s="7" t="s">
        <v>26</v>
      </c>
      <c r="L42" s="13" t="s">
        <v>27</v>
      </c>
      <c r="M42" s="14">
        <v>0</v>
      </c>
      <c r="N42" s="22"/>
      <c r="O42" s="17">
        <v>0</v>
      </c>
      <c r="P42" s="17">
        <f t="shared" si="1"/>
        <v>255437</v>
      </c>
      <c r="Q42" s="15"/>
    </row>
    <row r="43" spans="2:17" x14ac:dyDescent="0.3">
      <c r="B43" s="7">
        <f t="shared" si="0"/>
        <v>34</v>
      </c>
      <c r="C43" s="22" t="s">
        <v>60</v>
      </c>
      <c r="D43" s="22"/>
      <c r="E43" s="23">
        <v>45344</v>
      </c>
      <c r="F43" s="24">
        <v>2551760</v>
      </c>
      <c r="G43" s="10">
        <v>0</v>
      </c>
      <c r="H43" s="11" t="s">
        <v>24</v>
      </c>
      <c r="I43" s="12" t="s">
        <v>25</v>
      </c>
      <c r="J43" s="12" t="s">
        <v>25</v>
      </c>
      <c r="K43" s="7" t="s">
        <v>26</v>
      </c>
      <c r="L43" s="13" t="s">
        <v>27</v>
      </c>
      <c r="M43" s="14">
        <v>0</v>
      </c>
      <c r="N43" s="22"/>
      <c r="O43" s="17">
        <v>0</v>
      </c>
      <c r="P43" s="17">
        <f t="shared" si="1"/>
        <v>2551760</v>
      </c>
      <c r="Q43" s="15"/>
    </row>
    <row r="44" spans="2:17" x14ac:dyDescent="0.3">
      <c r="B44" s="7">
        <f t="shared" si="0"/>
        <v>35</v>
      </c>
      <c r="C44" s="22" t="s">
        <v>61</v>
      </c>
      <c r="D44" s="22"/>
      <c r="E44" s="23">
        <v>45344</v>
      </c>
      <c r="F44" s="24">
        <v>1421145</v>
      </c>
      <c r="G44" s="10">
        <v>0</v>
      </c>
      <c r="H44" s="11" t="s">
        <v>24</v>
      </c>
      <c r="I44" s="12" t="s">
        <v>25</v>
      </c>
      <c r="J44" s="12" t="s">
        <v>25</v>
      </c>
      <c r="K44" s="7" t="s">
        <v>26</v>
      </c>
      <c r="L44" s="13" t="s">
        <v>27</v>
      </c>
      <c r="M44" s="14">
        <v>0</v>
      </c>
      <c r="N44" s="22"/>
      <c r="O44" s="17">
        <v>0</v>
      </c>
      <c r="P44" s="17">
        <f t="shared" si="1"/>
        <v>1421145</v>
      </c>
      <c r="Q44" s="15"/>
    </row>
    <row r="45" spans="2:17" x14ac:dyDescent="0.3">
      <c r="B45" s="7">
        <f t="shared" si="0"/>
        <v>36</v>
      </c>
      <c r="C45" s="22" t="s">
        <v>62</v>
      </c>
      <c r="D45" s="22"/>
      <c r="E45" s="23">
        <v>45344</v>
      </c>
      <c r="F45" s="24">
        <v>1492811</v>
      </c>
      <c r="G45" s="10">
        <v>0</v>
      </c>
      <c r="H45" s="11" t="s">
        <v>24</v>
      </c>
      <c r="I45" s="12" t="s">
        <v>25</v>
      </c>
      <c r="J45" s="12" t="s">
        <v>25</v>
      </c>
      <c r="K45" s="7" t="s">
        <v>26</v>
      </c>
      <c r="L45" s="13" t="s">
        <v>27</v>
      </c>
      <c r="M45" s="14">
        <v>0</v>
      </c>
      <c r="N45" s="22"/>
      <c r="O45" s="17">
        <v>0</v>
      </c>
      <c r="P45" s="17">
        <f t="shared" si="1"/>
        <v>1492811</v>
      </c>
      <c r="Q45" s="15"/>
    </row>
    <row r="46" spans="2:17" x14ac:dyDescent="0.3">
      <c r="B46" s="7">
        <f t="shared" si="0"/>
        <v>37</v>
      </c>
      <c r="C46" s="22" t="s">
        <v>63</v>
      </c>
      <c r="D46" s="22"/>
      <c r="E46" s="23">
        <v>45344</v>
      </c>
      <c r="F46" s="24">
        <v>2504432</v>
      </c>
      <c r="G46" s="10">
        <v>0</v>
      </c>
      <c r="H46" s="11" t="s">
        <v>24</v>
      </c>
      <c r="I46" s="12" t="s">
        <v>25</v>
      </c>
      <c r="J46" s="12" t="s">
        <v>25</v>
      </c>
      <c r="K46" s="7" t="s">
        <v>26</v>
      </c>
      <c r="L46" s="13" t="s">
        <v>27</v>
      </c>
      <c r="M46" s="14">
        <v>0</v>
      </c>
      <c r="N46" s="22"/>
      <c r="O46" s="17">
        <v>0</v>
      </c>
      <c r="P46" s="17">
        <f t="shared" si="1"/>
        <v>2504432</v>
      </c>
      <c r="Q46" s="15"/>
    </row>
    <row r="47" spans="2:17" x14ac:dyDescent="0.3">
      <c r="B47" s="7">
        <f t="shared" si="0"/>
        <v>38</v>
      </c>
      <c r="C47" s="22" t="s">
        <v>64</v>
      </c>
      <c r="D47" s="22"/>
      <c r="E47" s="23">
        <v>45344</v>
      </c>
      <c r="F47" s="24">
        <v>216497</v>
      </c>
      <c r="G47" s="10">
        <v>0</v>
      </c>
      <c r="H47" s="11" t="s">
        <v>24</v>
      </c>
      <c r="I47" s="12" t="s">
        <v>25</v>
      </c>
      <c r="J47" s="12" t="s">
        <v>25</v>
      </c>
      <c r="K47" s="7" t="s">
        <v>26</v>
      </c>
      <c r="L47" s="13" t="s">
        <v>27</v>
      </c>
      <c r="M47" s="14">
        <v>0</v>
      </c>
      <c r="N47" s="22"/>
      <c r="O47" s="17">
        <v>0</v>
      </c>
      <c r="P47" s="17">
        <f t="shared" si="1"/>
        <v>216497</v>
      </c>
      <c r="Q47" s="15"/>
    </row>
    <row r="48" spans="2:17" x14ac:dyDescent="0.3">
      <c r="B48" s="7">
        <f t="shared" si="0"/>
        <v>39</v>
      </c>
      <c r="C48" s="22" t="s">
        <v>65</v>
      </c>
      <c r="D48" s="22"/>
      <c r="E48" s="23">
        <v>45344</v>
      </c>
      <c r="F48" s="24">
        <v>748713</v>
      </c>
      <c r="G48" s="10">
        <v>0</v>
      </c>
      <c r="H48" s="11" t="s">
        <v>24</v>
      </c>
      <c r="I48" s="12" t="s">
        <v>25</v>
      </c>
      <c r="J48" s="12" t="s">
        <v>25</v>
      </c>
      <c r="K48" s="7" t="s">
        <v>26</v>
      </c>
      <c r="L48" s="13" t="s">
        <v>27</v>
      </c>
      <c r="M48" s="14">
        <v>0</v>
      </c>
      <c r="N48" s="22"/>
      <c r="O48" s="17">
        <v>0</v>
      </c>
      <c r="P48" s="17">
        <f t="shared" si="1"/>
        <v>748713</v>
      </c>
      <c r="Q48" s="15"/>
    </row>
    <row r="49" spans="2:17" x14ac:dyDescent="0.3">
      <c r="B49" s="7">
        <f t="shared" si="0"/>
        <v>40</v>
      </c>
      <c r="C49" s="22" t="s">
        <v>66</v>
      </c>
      <c r="D49" s="22"/>
      <c r="E49" s="23">
        <v>45344</v>
      </c>
      <c r="F49" s="24">
        <v>3035200</v>
      </c>
      <c r="G49" s="10">
        <v>0</v>
      </c>
      <c r="H49" s="11" t="s">
        <v>24</v>
      </c>
      <c r="I49" s="12" t="s">
        <v>25</v>
      </c>
      <c r="J49" s="12" t="s">
        <v>25</v>
      </c>
      <c r="K49" s="7" t="s">
        <v>26</v>
      </c>
      <c r="L49" s="13" t="s">
        <v>27</v>
      </c>
      <c r="M49" s="14">
        <v>0</v>
      </c>
      <c r="N49" s="22"/>
      <c r="O49" s="17">
        <v>0</v>
      </c>
      <c r="P49" s="17">
        <f t="shared" si="1"/>
        <v>3035200</v>
      </c>
      <c r="Q49" s="15"/>
    </row>
    <row r="50" spans="2:17" x14ac:dyDescent="0.3">
      <c r="B50" s="7">
        <f t="shared" si="0"/>
        <v>41</v>
      </c>
      <c r="C50" s="22" t="s">
        <v>67</v>
      </c>
      <c r="D50" s="22"/>
      <c r="E50" s="23">
        <v>45344</v>
      </c>
      <c r="F50" s="24">
        <v>3711057</v>
      </c>
      <c r="G50" s="10">
        <v>0</v>
      </c>
      <c r="H50" s="11" t="s">
        <v>24</v>
      </c>
      <c r="I50" s="12" t="s">
        <v>25</v>
      </c>
      <c r="J50" s="12" t="s">
        <v>25</v>
      </c>
      <c r="K50" s="7" t="s">
        <v>26</v>
      </c>
      <c r="L50" s="13" t="s">
        <v>27</v>
      </c>
      <c r="M50" s="14">
        <v>0</v>
      </c>
      <c r="N50" s="22"/>
      <c r="O50" s="17">
        <v>0</v>
      </c>
      <c r="P50" s="17">
        <f t="shared" si="1"/>
        <v>3711057</v>
      </c>
      <c r="Q50" s="15"/>
    </row>
    <row r="51" spans="2:17" x14ac:dyDescent="0.3">
      <c r="B51" s="7">
        <f t="shared" si="0"/>
        <v>42</v>
      </c>
      <c r="C51" s="22" t="s">
        <v>68</v>
      </c>
      <c r="D51" s="22"/>
      <c r="E51" s="23">
        <v>45344</v>
      </c>
      <c r="F51" s="24">
        <v>768396</v>
      </c>
      <c r="G51" s="10">
        <v>0</v>
      </c>
      <c r="H51" s="11" t="s">
        <v>24</v>
      </c>
      <c r="I51" s="12" t="s">
        <v>25</v>
      </c>
      <c r="J51" s="12" t="s">
        <v>25</v>
      </c>
      <c r="K51" s="7" t="s">
        <v>26</v>
      </c>
      <c r="L51" s="13" t="s">
        <v>27</v>
      </c>
      <c r="M51" s="14">
        <v>0</v>
      </c>
      <c r="N51" s="22"/>
      <c r="O51" s="17">
        <v>0</v>
      </c>
      <c r="P51" s="17">
        <f t="shared" si="1"/>
        <v>768396</v>
      </c>
      <c r="Q51" s="15"/>
    </row>
    <row r="52" spans="2:17" x14ac:dyDescent="0.3">
      <c r="B52" s="7">
        <f t="shared" si="0"/>
        <v>43</v>
      </c>
      <c r="C52" s="22" t="s">
        <v>69</v>
      </c>
      <c r="D52" s="22"/>
      <c r="E52" s="23">
        <v>45344</v>
      </c>
      <c r="F52" s="24">
        <v>34435</v>
      </c>
      <c r="G52" s="10">
        <v>0</v>
      </c>
      <c r="H52" s="11" t="s">
        <v>24</v>
      </c>
      <c r="I52" s="12" t="s">
        <v>25</v>
      </c>
      <c r="J52" s="12" t="s">
        <v>25</v>
      </c>
      <c r="K52" s="7" t="s">
        <v>26</v>
      </c>
      <c r="L52" s="13" t="s">
        <v>27</v>
      </c>
      <c r="M52" s="14">
        <v>0</v>
      </c>
      <c r="N52" s="22"/>
      <c r="O52" s="17">
        <v>0</v>
      </c>
      <c r="P52" s="17">
        <f t="shared" si="1"/>
        <v>34435</v>
      </c>
      <c r="Q52" s="15"/>
    </row>
    <row r="53" spans="2:17" x14ac:dyDescent="0.3">
      <c r="B53" s="7">
        <f t="shared" si="0"/>
        <v>44</v>
      </c>
      <c r="C53" s="22" t="s">
        <v>70</v>
      </c>
      <c r="D53" s="22"/>
      <c r="E53" s="23">
        <v>45344</v>
      </c>
      <c r="F53" s="24">
        <v>143920</v>
      </c>
      <c r="G53" s="10">
        <v>0</v>
      </c>
      <c r="H53" s="11" t="s">
        <v>24</v>
      </c>
      <c r="I53" s="12" t="s">
        <v>25</v>
      </c>
      <c r="J53" s="12" t="s">
        <v>25</v>
      </c>
      <c r="K53" s="7" t="s">
        <v>26</v>
      </c>
      <c r="L53" s="13" t="s">
        <v>27</v>
      </c>
      <c r="M53" s="14">
        <v>0</v>
      </c>
      <c r="N53" s="22"/>
      <c r="O53" s="17">
        <v>0</v>
      </c>
      <c r="P53" s="17">
        <f t="shared" si="1"/>
        <v>143920</v>
      </c>
      <c r="Q53" s="15"/>
    </row>
    <row r="54" spans="2:17" x14ac:dyDescent="0.3">
      <c r="B54" s="7">
        <f t="shared" si="0"/>
        <v>45</v>
      </c>
      <c r="C54" s="22" t="s">
        <v>71</v>
      </c>
      <c r="D54" s="22"/>
      <c r="E54" s="23">
        <v>45344</v>
      </c>
      <c r="F54" s="24">
        <v>389400</v>
      </c>
      <c r="G54" s="10">
        <v>0</v>
      </c>
      <c r="H54" s="11" t="s">
        <v>24</v>
      </c>
      <c r="I54" s="12" t="s">
        <v>25</v>
      </c>
      <c r="J54" s="12" t="s">
        <v>25</v>
      </c>
      <c r="K54" s="7" t="s">
        <v>26</v>
      </c>
      <c r="L54" s="13" t="s">
        <v>27</v>
      </c>
      <c r="M54" s="14">
        <v>0</v>
      </c>
      <c r="N54" s="22"/>
      <c r="O54" s="17">
        <v>0</v>
      </c>
      <c r="P54" s="17">
        <f t="shared" si="1"/>
        <v>389400</v>
      </c>
      <c r="Q54" s="15"/>
    </row>
    <row r="55" spans="2:17" x14ac:dyDescent="0.3">
      <c r="B55" s="7">
        <f t="shared" si="0"/>
        <v>46</v>
      </c>
      <c r="C55" s="22" t="s">
        <v>72</v>
      </c>
      <c r="D55" s="22"/>
      <c r="E55" s="23">
        <v>45344</v>
      </c>
      <c r="F55" s="24">
        <v>575427</v>
      </c>
      <c r="G55" s="10">
        <v>0</v>
      </c>
      <c r="H55" s="11" t="s">
        <v>24</v>
      </c>
      <c r="I55" s="12" t="s">
        <v>25</v>
      </c>
      <c r="J55" s="12" t="s">
        <v>25</v>
      </c>
      <c r="K55" s="7" t="s">
        <v>26</v>
      </c>
      <c r="L55" s="13" t="s">
        <v>27</v>
      </c>
      <c r="M55" s="14">
        <v>0</v>
      </c>
      <c r="N55" s="22"/>
      <c r="O55" s="17">
        <v>0</v>
      </c>
      <c r="P55" s="17">
        <f t="shared" si="1"/>
        <v>575427</v>
      </c>
      <c r="Q55" s="15"/>
    </row>
    <row r="56" spans="2:17" x14ac:dyDescent="0.3">
      <c r="B56" s="7">
        <f t="shared" si="0"/>
        <v>47</v>
      </c>
      <c r="C56" s="22" t="s">
        <v>73</v>
      </c>
      <c r="D56" s="22"/>
      <c r="E56" s="23">
        <v>45344</v>
      </c>
      <c r="F56" s="24">
        <v>37760</v>
      </c>
      <c r="G56" s="10">
        <v>0</v>
      </c>
      <c r="H56" s="11" t="s">
        <v>24</v>
      </c>
      <c r="I56" s="12" t="s">
        <v>25</v>
      </c>
      <c r="J56" s="12" t="s">
        <v>25</v>
      </c>
      <c r="K56" s="7" t="s">
        <v>26</v>
      </c>
      <c r="L56" s="13" t="s">
        <v>27</v>
      </c>
      <c r="M56" s="14">
        <v>0</v>
      </c>
      <c r="N56" s="22"/>
      <c r="O56" s="17">
        <v>0</v>
      </c>
      <c r="P56" s="17">
        <f t="shared" si="1"/>
        <v>37760</v>
      </c>
      <c r="Q56" s="15"/>
    </row>
    <row r="57" spans="2:17" x14ac:dyDescent="0.3">
      <c r="B57" s="7">
        <f t="shared" si="0"/>
        <v>48</v>
      </c>
      <c r="C57" s="22" t="s">
        <v>74</v>
      </c>
      <c r="D57" s="22"/>
      <c r="E57" s="23">
        <v>45344</v>
      </c>
      <c r="F57" s="24">
        <v>1749680</v>
      </c>
      <c r="G57" s="10">
        <v>0</v>
      </c>
      <c r="H57" s="11" t="s">
        <v>24</v>
      </c>
      <c r="I57" s="12" t="s">
        <v>25</v>
      </c>
      <c r="J57" s="12" t="s">
        <v>25</v>
      </c>
      <c r="K57" s="7" t="s">
        <v>26</v>
      </c>
      <c r="L57" s="13" t="s">
        <v>27</v>
      </c>
      <c r="M57" s="14">
        <v>0</v>
      </c>
      <c r="N57" s="22"/>
      <c r="O57" s="17">
        <v>0</v>
      </c>
      <c r="P57" s="17">
        <f t="shared" si="1"/>
        <v>1749680</v>
      </c>
      <c r="Q57" s="15"/>
    </row>
    <row r="58" spans="2:17" x14ac:dyDescent="0.3">
      <c r="B58" s="7">
        <f t="shared" si="0"/>
        <v>49</v>
      </c>
      <c r="C58" s="22" t="s">
        <v>75</v>
      </c>
      <c r="D58" s="22"/>
      <c r="E58" s="23">
        <v>45344</v>
      </c>
      <c r="F58" s="24">
        <v>72842</v>
      </c>
      <c r="G58" s="10">
        <v>0</v>
      </c>
      <c r="H58" s="11" t="s">
        <v>24</v>
      </c>
      <c r="I58" s="12" t="s">
        <v>25</v>
      </c>
      <c r="J58" s="12" t="s">
        <v>25</v>
      </c>
      <c r="K58" s="7" t="s">
        <v>26</v>
      </c>
      <c r="L58" s="13" t="s">
        <v>27</v>
      </c>
      <c r="M58" s="14">
        <v>0</v>
      </c>
      <c r="N58" s="22"/>
      <c r="O58" s="17">
        <v>0</v>
      </c>
      <c r="P58" s="17">
        <f t="shared" si="1"/>
        <v>72842</v>
      </c>
      <c r="Q58" s="15"/>
    </row>
    <row r="59" spans="2:17" x14ac:dyDescent="0.3">
      <c r="B59" s="7">
        <f t="shared" si="0"/>
        <v>50</v>
      </c>
      <c r="C59" s="22" t="s">
        <v>76</v>
      </c>
      <c r="D59" s="22"/>
      <c r="E59" s="23">
        <v>45344</v>
      </c>
      <c r="F59" s="24">
        <v>1111781</v>
      </c>
      <c r="G59" s="10">
        <v>0</v>
      </c>
      <c r="H59" s="11" t="s">
        <v>24</v>
      </c>
      <c r="I59" s="12" t="s">
        <v>25</v>
      </c>
      <c r="J59" s="12" t="s">
        <v>25</v>
      </c>
      <c r="K59" s="7" t="s">
        <v>26</v>
      </c>
      <c r="L59" s="13" t="s">
        <v>27</v>
      </c>
      <c r="M59" s="14">
        <v>0</v>
      </c>
      <c r="N59" s="22"/>
      <c r="O59" s="17">
        <v>0</v>
      </c>
      <c r="P59" s="17">
        <f t="shared" si="1"/>
        <v>1111781</v>
      </c>
      <c r="Q59" s="15"/>
    </row>
    <row r="60" spans="2:17" x14ac:dyDescent="0.3">
      <c r="B60" s="7">
        <f t="shared" si="0"/>
        <v>51</v>
      </c>
      <c r="C60" s="22" t="s">
        <v>77</v>
      </c>
      <c r="D60" s="22"/>
      <c r="E60" s="23">
        <v>45344</v>
      </c>
      <c r="F60" s="24">
        <v>88988</v>
      </c>
      <c r="G60" s="10">
        <v>0</v>
      </c>
      <c r="H60" s="11" t="s">
        <v>24</v>
      </c>
      <c r="I60" s="12" t="s">
        <v>25</v>
      </c>
      <c r="J60" s="12" t="s">
        <v>25</v>
      </c>
      <c r="K60" s="7" t="s">
        <v>26</v>
      </c>
      <c r="L60" s="13" t="s">
        <v>27</v>
      </c>
      <c r="M60" s="14">
        <v>0</v>
      </c>
      <c r="N60" s="22"/>
      <c r="O60" s="17">
        <v>0</v>
      </c>
      <c r="P60" s="17">
        <f t="shared" si="1"/>
        <v>88988</v>
      </c>
      <c r="Q60" s="15"/>
    </row>
    <row r="61" spans="2:17" x14ac:dyDescent="0.3">
      <c r="B61" s="7">
        <f t="shared" si="0"/>
        <v>52</v>
      </c>
      <c r="C61" s="22" t="s">
        <v>78</v>
      </c>
      <c r="D61" s="22"/>
      <c r="E61" s="23">
        <v>45344</v>
      </c>
      <c r="F61" s="24">
        <v>30000</v>
      </c>
      <c r="G61" s="10">
        <v>0</v>
      </c>
      <c r="H61" s="11" t="s">
        <v>24</v>
      </c>
      <c r="I61" s="12" t="s">
        <v>25</v>
      </c>
      <c r="J61" s="12" t="s">
        <v>25</v>
      </c>
      <c r="K61" s="7" t="s">
        <v>26</v>
      </c>
      <c r="L61" s="13" t="s">
        <v>27</v>
      </c>
      <c r="M61" s="14">
        <v>0</v>
      </c>
      <c r="N61" s="22"/>
      <c r="O61" s="17">
        <v>0</v>
      </c>
      <c r="P61" s="17">
        <f t="shared" si="1"/>
        <v>30000</v>
      </c>
      <c r="Q61" s="15"/>
    </row>
    <row r="62" spans="2:17" x14ac:dyDescent="0.3">
      <c r="B62" s="7">
        <f t="shared" si="0"/>
        <v>53</v>
      </c>
      <c r="C62" s="22" t="s">
        <v>79</v>
      </c>
      <c r="D62" s="22"/>
      <c r="E62" s="23">
        <v>45344</v>
      </c>
      <c r="F62" s="24">
        <v>15233673</v>
      </c>
      <c r="G62" s="10">
        <v>0</v>
      </c>
      <c r="H62" s="11" t="s">
        <v>24</v>
      </c>
      <c r="I62" s="12" t="s">
        <v>25</v>
      </c>
      <c r="J62" s="12" t="s">
        <v>25</v>
      </c>
      <c r="K62" s="7" t="s">
        <v>26</v>
      </c>
      <c r="L62" s="13" t="s">
        <v>27</v>
      </c>
      <c r="M62" s="14">
        <v>0</v>
      </c>
      <c r="N62" s="22"/>
      <c r="O62" s="17">
        <v>0</v>
      </c>
      <c r="P62" s="17">
        <f t="shared" si="1"/>
        <v>15233673</v>
      </c>
      <c r="Q62" s="15"/>
    </row>
    <row r="63" spans="2:17" x14ac:dyDescent="0.3">
      <c r="B63" s="7">
        <f t="shared" si="0"/>
        <v>54</v>
      </c>
      <c r="C63" s="22" t="s">
        <v>80</v>
      </c>
      <c r="D63" s="22"/>
      <c r="E63" s="23">
        <v>45344</v>
      </c>
      <c r="F63" s="24">
        <v>216748</v>
      </c>
      <c r="G63" s="10">
        <v>0</v>
      </c>
      <c r="H63" s="11" t="s">
        <v>24</v>
      </c>
      <c r="I63" s="12" t="s">
        <v>25</v>
      </c>
      <c r="J63" s="12" t="s">
        <v>25</v>
      </c>
      <c r="K63" s="7" t="s">
        <v>26</v>
      </c>
      <c r="L63" s="13" t="s">
        <v>27</v>
      </c>
      <c r="M63" s="14">
        <v>0</v>
      </c>
      <c r="N63" s="22"/>
      <c r="O63" s="17">
        <v>0</v>
      </c>
      <c r="P63" s="17">
        <f t="shared" si="1"/>
        <v>216748</v>
      </c>
      <c r="Q63" s="15"/>
    </row>
    <row r="64" spans="2:17" x14ac:dyDescent="0.3">
      <c r="B64" s="7">
        <f t="shared" si="0"/>
        <v>55</v>
      </c>
      <c r="C64" s="22" t="s">
        <v>81</v>
      </c>
      <c r="D64" s="22"/>
      <c r="E64" s="23">
        <v>45344</v>
      </c>
      <c r="F64" s="24">
        <v>8243633.75</v>
      </c>
      <c r="G64" s="10">
        <v>0</v>
      </c>
      <c r="H64" s="11" t="s">
        <v>24</v>
      </c>
      <c r="I64" s="12" t="s">
        <v>25</v>
      </c>
      <c r="J64" s="12" t="s">
        <v>25</v>
      </c>
      <c r="K64" s="7" t="s">
        <v>26</v>
      </c>
      <c r="L64" s="13" t="s">
        <v>27</v>
      </c>
      <c r="M64" s="14">
        <v>0</v>
      </c>
      <c r="N64" s="22"/>
      <c r="O64" s="17">
        <v>0</v>
      </c>
      <c r="P64" s="17">
        <f t="shared" si="1"/>
        <v>8243633.75</v>
      </c>
      <c r="Q64" s="15"/>
    </row>
    <row r="65" spans="2:17" x14ac:dyDescent="0.3">
      <c r="B65" s="7">
        <f t="shared" si="0"/>
        <v>56</v>
      </c>
      <c r="C65" s="22" t="s">
        <v>82</v>
      </c>
      <c r="D65" s="22"/>
      <c r="E65" s="23">
        <v>45345</v>
      </c>
      <c r="F65" s="24">
        <v>15004878.470000001</v>
      </c>
      <c r="G65" s="10">
        <v>0</v>
      </c>
      <c r="H65" s="11" t="s">
        <v>24</v>
      </c>
      <c r="I65" s="12" t="s">
        <v>25</v>
      </c>
      <c r="J65" s="12" t="s">
        <v>25</v>
      </c>
      <c r="K65" s="7" t="s">
        <v>26</v>
      </c>
      <c r="L65" s="13" t="s">
        <v>27</v>
      </c>
      <c r="M65" s="14">
        <v>0</v>
      </c>
      <c r="N65" s="22"/>
      <c r="O65" s="17">
        <v>0</v>
      </c>
      <c r="P65" s="17">
        <f t="shared" si="1"/>
        <v>15004878.470000001</v>
      </c>
      <c r="Q65" s="15"/>
    </row>
    <row r="66" spans="2:17" x14ac:dyDescent="0.3">
      <c r="B66" s="7">
        <f t="shared" si="0"/>
        <v>57</v>
      </c>
      <c r="C66" s="22" t="s">
        <v>83</v>
      </c>
      <c r="D66" s="22"/>
      <c r="E66" s="23">
        <v>45345</v>
      </c>
      <c r="F66" s="24">
        <v>113730002</v>
      </c>
      <c r="G66" s="10">
        <v>0</v>
      </c>
      <c r="H66" s="11" t="s">
        <v>24</v>
      </c>
      <c r="I66" s="12" t="s">
        <v>25</v>
      </c>
      <c r="J66" s="12" t="s">
        <v>25</v>
      </c>
      <c r="K66" s="7" t="s">
        <v>26</v>
      </c>
      <c r="L66" s="13" t="s">
        <v>27</v>
      </c>
      <c r="M66" s="14">
        <v>0</v>
      </c>
      <c r="N66" s="22"/>
      <c r="O66" s="17">
        <v>0</v>
      </c>
      <c r="P66" s="17">
        <f t="shared" si="1"/>
        <v>113730002</v>
      </c>
      <c r="Q66" s="15"/>
    </row>
    <row r="67" spans="2:17" x14ac:dyDescent="0.3">
      <c r="B67" s="7">
        <f t="shared" si="0"/>
        <v>58</v>
      </c>
      <c r="C67" s="22" t="s">
        <v>84</v>
      </c>
      <c r="D67" s="22"/>
      <c r="E67" s="23">
        <v>45345</v>
      </c>
      <c r="F67" s="24">
        <v>2225555</v>
      </c>
      <c r="G67" s="10">
        <v>0</v>
      </c>
      <c r="H67" s="11" t="s">
        <v>24</v>
      </c>
      <c r="I67" s="12" t="s">
        <v>25</v>
      </c>
      <c r="J67" s="12" t="s">
        <v>25</v>
      </c>
      <c r="K67" s="7" t="s">
        <v>26</v>
      </c>
      <c r="L67" s="13" t="s">
        <v>27</v>
      </c>
      <c r="M67" s="14">
        <v>0</v>
      </c>
      <c r="N67" s="22"/>
      <c r="O67" s="17">
        <v>0</v>
      </c>
      <c r="P67" s="17">
        <f t="shared" si="1"/>
        <v>2225555</v>
      </c>
      <c r="Q67" s="15"/>
    </row>
    <row r="68" spans="2:17" x14ac:dyDescent="0.3">
      <c r="B68" s="7">
        <f t="shared" si="0"/>
        <v>59</v>
      </c>
      <c r="C68" s="22" t="s">
        <v>85</v>
      </c>
      <c r="D68" s="22"/>
      <c r="E68" s="23">
        <v>45345</v>
      </c>
      <c r="F68" s="24">
        <v>369899</v>
      </c>
      <c r="G68" s="10">
        <v>0</v>
      </c>
      <c r="H68" s="11" t="s">
        <v>24</v>
      </c>
      <c r="I68" s="12" t="s">
        <v>25</v>
      </c>
      <c r="J68" s="12" t="s">
        <v>25</v>
      </c>
      <c r="K68" s="7" t="s">
        <v>26</v>
      </c>
      <c r="L68" s="13" t="s">
        <v>27</v>
      </c>
      <c r="M68" s="14">
        <v>0</v>
      </c>
      <c r="N68" s="22"/>
      <c r="O68" s="17">
        <v>0</v>
      </c>
      <c r="P68" s="17">
        <f t="shared" si="1"/>
        <v>369899</v>
      </c>
      <c r="Q68" s="15"/>
    </row>
    <row r="69" spans="2:17" x14ac:dyDescent="0.3">
      <c r="B69" s="7">
        <f t="shared" si="0"/>
        <v>60</v>
      </c>
      <c r="C69" s="22" t="s">
        <v>86</v>
      </c>
      <c r="D69" s="22"/>
      <c r="E69" s="23">
        <v>45345</v>
      </c>
      <c r="F69" s="24">
        <v>5815896</v>
      </c>
      <c r="G69" s="10">
        <v>0</v>
      </c>
      <c r="H69" s="11" t="s">
        <v>24</v>
      </c>
      <c r="I69" s="12" t="s">
        <v>25</v>
      </c>
      <c r="J69" s="12" t="s">
        <v>25</v>
      </c>
      <c r="K69" s="7" t="s">
        <v>26</v>
      </c>
      <c r="L69" s="13" t="s">
        <v>27</v>
      </c>
      <c r="M69" s="14">
        <v>0</v>
      </c>
      <c r="N69" s="22"/>
      <c r="O69" s="17">
        <v>0</v>
      </c>
      <c r="P69" s="17">
        <f t="shared" si="1"/>
        <v>5815896</v>
      </c>
      <c r="Q69" s="15"/>
    </row>
    <row r="70" spans="2:17" x14ac:dyDescent="0.3">
      <c r="B70" s="7">
        <f t="shared" si="0"/>
        <v>61</v>
      </c>
      <c r="C70" s="22" t="s">
        <v>87</v>
      </c>
      <c r="D70" s="22"/>
      <c r="E70" s="23">
        <v>45345</v>
      </c>
      <c r="F70" s="24">
        <v>300342</v>
      </c>
      <c r="G70" s="10">
        <v>0</v>
      </c>
      <c r="H70" s="11" t="s">
        <v>24</v>
      </c>
      <c r="I70" s="12" t="s">
        <v>25</v>
      </c>
      <c r="J70" s="12" t="s">
        <v>25</v>
      </c>
      <c r="K70" s="7" t="s">
        <v>26</v>
      </c>
      <c r="L70" s="13" t="s">
        <v>27</v>
      </c>
      <c r="M70" s="14">
        <v>0</v>
      </c>
      <c r="N70" s="22"/>
      <c r="O70" s="17">
        <v>0</v>
      </c>
      <c r="P70" s="17">
        <f t="shared" si="1"/>
        <v>300342</v>
      </c>
      <c r="Q70" s="15"/>
    </row>
    <row r="71" spans="2:17" x14ac:dyDescent="0.3">
      <c r="B71" s="7">
        <f t="shared" si="0"/>
        <v>62</v>
      </c>
      <c r="C71" s="22" t="s">
        <v>88</v>
      </c>
      <c r="D71" s="22"/>
      <c r="E71" s="23">
        <v>45345</v>
      </c>
      <c r="F71" s="24">
        <v>8069659</v>
      </c>
      <c r="G71" s="10">
        <v>0</v>
      </c>
      <c r="H71" s="11" t="s">
        <v>24</v>
      </c>
      <c r="I71" s="12" t="s">
        <v>25</v>
      </c>
      <c r="J71" s="12" t="s">
        <v>25</v>
      </c>
      <c r="K71" s="7" t="s">
        <v>26</v>
      </c>
      <c r="L71" s="13" t="s">
        <v>27</v>
      </c>
      <c r="M71" s="14">
        <v>0</v>
      </c>
      <c r="N71" s="22"/>
      <c r="O71" s="17">
        <v>0</v>
      </c>
      <c r="P71" s="17">
        <f t="shared" si="1"/>
        <v>8069659</v>
      </c>
      <c r="Q71" s="15"/>
    </row>
    <row r="72" spans="2:17" x14ac:dyDescent="0.3">
      <c r="B72" s="7">
        <f t="shared" si="0"/>
        <v>63</v>
      </c>
      <c r="C72" s="22" t="s">
        <v>89</v>
      </c>
      <c r="D72" s="22"/>
      <c r="E72" s="23">
        <v>45380</v>
      </c>
      <c r="F72" s="24">
        <v>3594162232.1100001</v>
      </c>
      <c r="G72" s="10">
        <v>0</v>
      </c>
      <c r="H72" s="11" t="s">
        <v>24</v>
      </c>
      <c r="I72" s="12" t="s">
        <v>25</v>
      </c>
      <c r="J72" s="12" t="s">
        <v>25</v>
      </c>
      <c r="K72" s="7" t="s">
        <v>26</v>
      </c>
      <c r="L72" s="13" t="s">
        <v>27</v>
      </c>
      <c r="M72" s="14">
        <v>0</v>
      </c>
      <c r="N72" s="22"/>
      <c r="O72" s="17">
        <v>0</v>
      </c>
      <c r="P72" s="17">
        <f t="shared" si="1"/>
        <v>3594162232.1100001</v>
      </c>
      <c r="Q72" s="15"/>
    </row>
    <row r="73" spans="2:17" x14ac:dyDescent="0.3">
      <c r="B73" s="7">
        <f t="shared" si="0"/>
        <v>64</v>
      </c>
      <c r="C73" s="22" t="s">
        <v>86</v>
      </c>
      <c r="D73" s="22"/>
      <c r="E73" s="23">
        <v>45345</v>
      </c>
      <c r="F73" s="24">
        <v>5815896</v>
      </c>
      <c r="G73" s="10">
        <v>0</v>
      </c>
      <c r="H73" s="11" t="s">
        <v>24</v>
      </c>
      <c r="I73" s="12" t="s">
        <v>25</v>
      </c>
      <c r="J73" s="12" t="s">
        <v>25</v>
      </c>
      <c r="K73" s="7" t="s">
        <v>26</v>
      </c>
      <c r="L73" s="13" t="s">
        <v>27</v>
      </c>
      <c r="M73" s="14">
        <v>0</v>
      </c>
      <c r="N73" s="22"/>
      <c r="O73" s="17">
        <v>0</v>
      </c>
      <c r="P73" s="17">
        <f t="shared" si="1"/>
        <v>5815896</v>
      </c>
      <c r="Q73" s="15"/>
    </row>
    <row r="74" spans="2:17" x14ac:dyDescent="0.3">
      <c r="B74" s="7">
        <f t="shared" si="0"/>
        <v>65</v>
      </c>
      <c r="C74" s="22" t="s">
        <v>90</v>
      </c>
      <c r="D74" s="22"/>
      <c r="E74" s="23">
        <v>45345</v>
      </c>
      <c r="F74" s="24">
        <v>235284</v>
      </c>
      <c r="G74" s="10">
        <v>0</v>
      </c>
      <c r="H74" s="11" t="s">
        <v>24</v>
      </c>
      <c r="I74" s="12" t="s">
        <v>25</v>
      </c>
      <c r="J74" s="12" t="s">
        <v>25</v>
      </c>
      <c r="K74" s="7" t="s">
        <v>26</v>
      </c>
      <c r="L74" s="13" t="s">
        <v>27</v>
      </c>
      <c r="M74" s="14">
        <v>0</v>
      </c>
      <c r="N74" s="22"/>
      <c r="O74" s="17">
        <v>0</v>
      </c>
      <c r="P74" s="17">
        <f t="shared" si="1"/>
        <v>235284</v>
      </c>
      <c r="Q74" s="15"/>
    </row>
    <row r="75" spans="2:17" x14ac:dyDescent="0.3">
      <c r="B75" s="7">
        <f t="shared" ref="B75:B121" si="2">B74+1</f>
        <v>66</v>
      </c>
      <c r="C75" s="22" t="s">
        <v>91</v>
      </c>
      <c r="D75" s="22"/>
      <c r="E75" s="23">
        <v>45345</v>
      </c>
      <c r="F75" s="24">
        <v>2610289</v>
      </c>
      <c r="G75" s="10">
        <v>0</v>
      </c>
      <c r="H75" s="11" t="s">
        <v>24</v>
      </c>
      <c r="I75" s="12" t="s">
        <v>25</v>
      </c>
      <c r="J75" s="12" t="s">
        <v>25</v>
      </c>
      <c r="K75" s="7" t="s">
        <v>26</v>
      </c>
      <c r="L75" s="13" t="s">
        <v>27</v>
      </c>
      <c r="M75" s="14">
        <v>0</v>
      </c>
      <c r="N75" s="22"/>
      <c r="O75" s="17">
        <v>0</v>
      </c>
      <c r="P75" s="17">
        <f t="shared" ref="P75:P121" si="3">F75</f>
        <v>2610289</v>
      </c>
      <c r="Q75" s="15"/>
    </row>
    <row r="76" spans="2:17" x14ac:dyDescent="0.3">
      <c r="B76" s="7">
        <f t="shared" si="2"/>
        <v>67</v>
      </c>
      <c r="C76" s="22" t="s">
        <v>92</v>
      </c>
      <c r="D76" s="22"/>
      <c r="E76" s="23">
        <v>45345</v>
      </c>
      <c r="F76" s="24">
        <v>12496.94</v>
      </c>
      <c r="G76" s="10">
        <v>0</v>
      </c>
      <c r="H76" s="11" t="s">
        <v>24</v>
      </c>
      <c r="I76" s="12" t="s">
        <v>25</v>
      </c>
      <c r="J76" s="12" t="s">
        <v>25</v>
      </c>
      <c r="K76" s="7" t="s">
        <v>26</v>
      </c>
      <c r="L76" s="13" t="s">
        <v>27</v>
      </c>
      <c r="M76" s="14">
        <v>0</v>
      </c>
      <c r="N76" s="22"/>
      <c r="O76" s="17">
        <v>0</v>
      </c>
      <c r="P76" s="17">
        <f t="shared" si="3"/>
        <v>12496.94</v>
      </c>
      <c r="Q76" s="15"/>
    </row>
    <row r="77" spans="2:17" x14ac:dyDescent="0.3">
      <c r="B77" s="7">
        <f t="shared" si="2"/>
        <v>68</v>
      </c>
      <c r="C77" s="22" t="s">
        <v>93</v>
      </c>
      <c r="D77" s="22"/>
      <c r="E77" s="23">
        <v>45345</v>
      </c>
      <c r="F77" s="24">
        <v>12734.71</v>
      </c>
      <c r="G77" s="10">
        <v>0</v>
      </c>
      <c r="H77" s="11" t="s">
        <v>24</v>
      </c>
      <c r="I77" s="12" t="s">
        <v>25</v>
      </c>
      <c r="J77" s="12" t="s">
        <v>25</v>
      </c>
      <c r="K77" s="7" t="s">
        <v>26</v>
      </c>
      <c r="L77" s="13" t="s">
        <v>27</v>
      </c>
      <c r="M77" s="14">
        <v>0</v>
      </c>
      <c r="N77" s="22"/>
      <c r="O77" s="17">
        <v>0</v>
      </c>
      <c r="P77" s="17">
        <f t="shared" si="3"/>
        <v>12734.71</v>
      </c>
      <c r="Q77" s="15"/>
    </row>
    <row r="78" spans="2:17" x14ac:dyDescent="0.3">
      <c r="B78" s="7">
        <f t="shared" si="2"/>
        <v>69</v>
      </c>
      <c r="C78" s="22" t="s">
        <v>94</v>
      </c>
      <c r="D78" s="22"/>
      <c r="E78" s="23">
        <v>45345</v>
      </c>
      <c r="F78" s="24">
        <v>66341.3</v>
      </c>
      <c r="G78" s="10">
        <v>0</v>
      </c>
      <c r="H78" s="11" t="s">
        <v>24</v>
      </c>
      <c r="I78" s="12" t="s">
        <v>25</v>
      </c>
      <c r="J78" s="12" t="s">
        <v>25</v>
      </c>
      <c r="K78" s="7" t="s">
        <v>26</v>
      </c>
      <c r="L78" s="13" t="s">
        <v>27</v>
      </c>
      <c r="M78" s="14">
        <v>0</v>
      </c>
      <c r="N78" s="22"/>
      <c r="O78" s="17">
        <v>0</v>
      </c>
      <c r="P78" s="17">
        <f t="shared" si="3"/>
        <v>66341.3</v>
      </c>
      <c r="Q78" s="15"/>
    </row>
    <row r="79" spans="2:17" x14ac:dyDescent="0.3">
      <c r="B79" s="7">
        <f t="shared" si="2"/>
        <v>70</v>
      </c>
      <c r="C79" s="22" t="s">
        <v>95</v>
      </c>
      <c r="D79" s="22"/>
      <c r="E79" s="23">
        <v>45345</v>
      </c>
      <c r="F79" s="24">
        <v>182500</v>
      </c>
      <c r="G79" s="10">
        <v>0</v>
      </c>
      <c r="H79" s="11" t="s">
        <v>24</v>
      </c>
      <c r="I79" s="12" t="s">
        <v>25</v>
      </c>
      <c r="J79" s="12" t="s">
        <v>25</v>
      </c>
      <c r="K79" s="7" t="s">
        <v>26</v>
      </c>
      <c r="L79" s="13" t="s">
        <v>27</v>
      </c>
      <c r="M79" s="14">
        <v>0</v>
      </c>
      <c r="N79" s="22"/>
      <c r="O79" s="17">
        <v>0</v>
      </c>
      <c r="P79" s="17">
        <f t="shared" si="3"/>
        <v>182500</v>
      </c>
      <c r="Q79" s="15"/>
    </row>
    <row r="80" spans="2:17" x14ac:dyDescent="0.3">
      <c r="B80" s="7">
        <f t="shared" si="2"/>
        <v>71</v>
      </c>
      <c r="C80" s="22" t="s">
        <v>96</v>
      </c>
      <c r="D80" s="22"/>
      <c r="E80" s="23">
        <v>45345</v>
      </c>
      <c r="F80" s="24">
        <v>875000</v>
      </c>
      <c r="G80" s="10">
        <v>0</v>
      </c>
      <c r="H80" s="11" t="s">
        <v>24</v>
      </c>
      <c r="I80" s="12" t="s">
        <v>25</v>
      </c>
      <c r="J80" s="12" t="s">
        <v>25</v>
      </c>
      <c r="K80" s="7" t="s">
        <v>26</v>
      </c>
      <c r="L80" s="13" t="s">
        <v>27</v>
      </c>
      <c r="M80" s="14">
        <v>0</v>
      </c>
      <c r="N80" s="22"/>
      <c r="O80" s="17">
        <v>0</v>
      </c>
      <c r="P80" s="17">
        <f t="shared" si="3"/>
        <v>875000</v>
      </c>
      <c r="Q80" s="15"/>
    </row>
    <row r="81" spans="2:17" x14ac:dyDescent="0.3">
      <c r="B81" s="7">
        <f t="shared" si="2"/>
        <v>72</v>
      </c>
      <c r="C81" s="22" t="s">
        <v>97</v>
      </c>
      <c r="D81" s="22"/>
      <c r="E81" s="23">
        <v>45345</v>
      </c>
      <c r="F81" s="24">
        <v>604408</v>
      </c>
      <c r="G81" s="10">
        <v>0</v>
      </c>
      <c r="H81" s="11" t="s">
        <v>24</v>
      </c>
      <c r="I81" s="12" t="s">
        <v>25</v>
      </c>
      <c r="J81" s="12" t="s">
        <v>25</v>
      </c>
      <c r="K81" s="7" t="s">
        <v>26</v>
      </c>
      <c r="L81" s="13" t="s">
        <v>27</v>
      </c>
      <c r="M81" s="14">
        <v>0</v>
      </c>
      <c r="N81" s="22"/>
      <c r="O81" s="17">
        <v>0</v>
      </c>
      <c r="P81" s="17">
        <f t="shared" si="3"/>
        <v>604408</v>
      </c>
      <c r="Q81" s="15"/>
    </row>
    <row r="82" spans="2:17" x14ac:dyDescent="0.3">
      <c r="B82" s="7">
        <f t="shared" si="2"/>
        <v>73</v>
      </c>
      <c r="C82" s="22" t="s">
        <v>98</v>
      </c>
      <c r="D82" s="22"/>
      <c r="E82" s="23">
        <v>45345</v>
      </c>
      <c r="F82" s="24">
        <v>1988100</v>
      </c>
      <c r="G82" s="10">
        <v>0</v>
      </c>
      <c r="H82" s="11" t="s">
        <v>24</v>
      </c>
      <c r="I82" s="12" t="s">
        <v>25</v>
      </c>
      <c r="J82" s="12" t="s">
        <v>25</v>
      </c>
      <c r="K82" s="7" t="s">
        <v>26</v>
      </c>
      <c r="L82" s="13" t="s">
        <v>27</v>
      </c>
      <c r="M82" s="14">
        <v>0</v>
      </c>
      <c r="N82" s="22"/>
      <c r="O82" s="17">
        <v>0</v>
      </c>
      <c r="P82" s="17">
        <f t="shared" si="3"/>
        <v>1988100</v>
      </c>
      <c r="Q82" s="15"/>
    </row>
    <row r="83" spans="2:17" x14ac:dyDescent="0.3">
      <c r="B83" s="7">
        <f t="shared" si="2"/>
        <v>74</v>
      </c>
      <c r="C83" s="22" t="s">
        <v>99</v>
      </c>
      <c r="D83" s="22"/>
      <c r="E83" s="23">
        <v>45345</v>
      </c>
      <c r="F83" s="24">
        <v>1551745</v>
      </c>
      <c r="G83" s="10">
        <v>0</v>
      </c>
      <c r="H83" s="11" t="s">
        <v>24</v>
      </c>
      <c r="I83" s="12" t="s">
        <v>25</v>
      </c>
      <c r="J83" s="12" t="s">
        <v>25</v>
      </c>
      <c r="K83" s="7" t="s">
        <v>26</v>
      </c>
      <c r="L83" s="13" t="s">
        <v>27</v>
      </c>
      <c r="M83" s="14">
        <v>0</v>
      </c>
      <c r="N83" s="22"/>
      <c r="O83" s="17">
        <v>0</v>
      </c>
      <c r="P83" s="17">
        <f t="shared" si="3"/>
        <v>1551745</v>
      </c>
      <c r="Q83" s="15"/>
    </row>
    <row r="84" spans="2:17" x14ac:dyDescent="0.3">
      <c r="B84" s="7">
        <f t="shared" si="2"/>
        <v>75</v>
      </c>
      <c r="C84" s="22" t="s">
        <v>100</v>
      </c>
      <c r="D84" s="22"/>
      <c r="E84" s="23">
        <v>45346</v>
      </c>
      <c r="F84" s="24">
        <v>633234</v>
      </c>
      <c r="G84" s="10">
        <v>0</v>
      </c>
      <c r="H84" s="11" t="s">
        <v>24</v>
      </c>
      <c r="I84" s="12" t="s">
        <v>25</v>
      </c>
      <c r="J84" s="12" t="s">
        <v>25</v>
      </c>
      <c r="K84" s="7" t="s">
        <v>26</v>
      </c>
      <c r="L84" s="13" t="s">
        <v>27</v>
      </c>
      <c r="M84" s="14">
        <v>0</v>
      </c>
      <c r="N84" s="22"/>
      <c r="O84" s="17">
        <v>0</v>
      </c>
      <c r="P84" s="17">
        <f t="shared" si="3"/>
        <v>633234</v>
      </c>
      <c r="Q84" s="15"/>
    </row>
    <row r="85" spans="2:17" x14ac:dyDescent="0.3">
      <c r="B85" s="7">
        <f t="shared" si="2"/>
        <v>76</v>
      </c>
      <c r="C85" s="22" t="s">
        <v>101</v>
      </c>
      <c r="D85" s="22"/>
      <c r="E85" s="23">
        <v>45346</v>
      </c>
      <c r="F85" s="24">
        <v>805485</v>
      </c>
      <c r="G85" s="10">
        <v>0</v>
      </c>
      <c r="H85" s="11" t="s">
        <v>24</v>
      </c>
      <c r="I85" s="12" t="s">
        <v>25</v>
      </c>
      <c r="J85" s="12" t="s">
        <v>25</v>
      </c>
      <c r="K85" s="7" t="s">
        <v>26</v>
      </c>
      <c r="L85" s="13" t="s">
        <v>27</v>
      </c>
      <c r="M85" s="14">
        <v>0</v>
      </c>
      <c r="N85" s="22"/>
      <c r="O85" s="17">
        <v>0</v>
      </c>
      <c r="P85" s="17">
        <f t="shared" si="3"/>
        <v>805485</v>
      </c>
      <c r="Q85" s="15"/>
    </row>
    <row r="86" spans="2:17" x14ac:dyDescent="0.3">
      <c r="B86" s="7">
        <f t="shared" si="2"/>
        <v>77</v>
      </c>
      <c r="C86" s="22" t="s">
        <v>102</v>
      </c>
      <c r="D86" s="22"/>
      <c r="E86" s="23">
        <v>45347</v>
      </c>
      <c r="F86" s="24">
        <v>2284520</v>
      </c>
      <c r="G86" s="10">
        <v>0</v>
      </c>
      <c r="H86" s="11" t="s">
        <v>24</v>
      </c>
      <c r="I86" s="12" t="s">
        <v>25</v>
      </c>
      <c r="J86" s="12" t="s">
        <v>25</v>
      </c>
      <c r="K86" s="7" t="s">
        <v>26</v>
      </c>
      <c r="L86" s="13" t="s">
        <v>27</v>
      </c>
      <c r="M86" s="14">
        <v>0</v>
      </c>
      <c r="N86" s="22"/>
      <c r="O86" s="17">
        <v>0</v>
      </c>
      <c r="P86" s="17">
        <f t="shared" si="3"/>
        <v>2284520</v>
      </c>
      <c r="Q86" s="15"/>
    </row>
    <row r="87" spans="2:17" x14ac:dyDescent="0.3">
      <c r="B87" s="7">
        <f t="shared" si="2"/>
        <v>78</v>
      </c>
      <c r="C87" s="22" t="s">
        <v>103</v>
      </c>
      <c r="D87" s="22"/>
      <c r="E87" s="23">
        <v>45348</v>
      </c>
      <c r="F87" s="24">
        <v>15634</v>
      </c>
      <c r="G87" s="10">
        <v>0</v>
      </c>
      <c r="H87" s="11" t="s">
        <v>24</v>
      </c>
      <c r="I87" s="12" t="s">
        <v>25</v>
      </c>
      <c r="J87" s="12" t="s">
        <v>25</v>
      </c>
      <c r="K87" s="7" t="s">
        <v>26</v>
      </c>
      <c r="L87" s="13" t="s">
        <v>27</v>
      </c>
      <c r="M87" s="14">
        <v>0</v>
      </c>
      <c r="N87" s="22"/>
      <c r="O87" s="17">
        <v>0</v>
      </c>
      <c r="P87" s="17">
        <f t="shared" si="3"/>
        <v>15634</v>
      </c>
      <c r="Q87" s="15"/>
    </row>
    <row r="88" spans="2:17" x14ac:dyDescent="0.3">
      <c r="B88" s="7">
        <f t="shared" si="2"/>
        <v>79</v>
      </c>
      <c r="C88" s="22" t="s">
        <v>104</v>
      </c>
      <c r="D88" s="22"/>
      <c r="E88" s="23">
        <v>45348</v>
      </c>
      <c r="F88" s="24">
        <v>34765</v>
      </c>
      <c r="G88" s="10">
        <v>0</v>
      </c>
      <c r="H88" s="11" t="s">
        <v>24</v>
      </c>
      <c r="I88" s="12" t="s">
        <v>25</v>
      </c>
      <c r="J88" s="12" t="s">
        <v>25</v>
      </c>
      <c r="K88" s="7" t="s">
        <v>26</v>
      </c>
      <c r="L88" s="13" t="s">
        <v>27</v>
      </c>
      <c r="M88" s="14">
        <v>0</v>
      </c>
      <c r="N88" s="22"/>
      <c r="O88" s="17">
        <v>0</v>
      </c>
      <c r="P88" s="17">
        <f t="shared" si="3"/>
        <v>34765</v>
      </c>
      <c r="Q88" s="15"/>
    </row>
    <row r="89" spans="2:17" x14ac:dyDescent="0.3">
      <c r="B89" s="7">
        <f t="shared" si="2"/>
        <v>80</v>
      </c>
      <c r="C89" s="22" t="s">
        <v>105</v>
      </c>
      <c r="D89" s="22"/>
      <c r="E89" s="23">
        <v>45349</v>
      </c>
      <c r="F89" s="24">
        <v>1315047</v>
      </c>
      <c r="G89" s="10">
        <v>0</v>
      </c>
      <c r="H89" s="11" t="s">
        <v>24</v>
      </c>
      <c r="I89" s="12" t="s">
        <v>25</v>
      </c>
      <c r="J89" s="12" t="s">
        <v>25</v>
      </c>
      <c r="K89" s="7" t="s">
        <v>26</v>
      </c>
      <c r="L89" s="13" t="s">
        <v>27</v>
      </c>
      <c r="M89" s="14">
        <v>0</v>
      </c>
      <c r="N89" s="22"/>
      <c r="O89" s="17">
        <v>0</v>
      </c>
      <c r="P89" s="17">
        <f t="shared" si="3"/>
        <v>1315047</v>
      </c>
      <c r="Q89" s="15"/>
    </row>
    <row r="90" spans="2:17" x14ac:dyDescent="0.3">
      <c r="B90" s="7">
        <f t="shared" si="2"/>
        <v>81</v>
      </c>
      <c r="C90" s="22" t="s">
        <v>106</v>
      </c>
      <c r="D90" s="22"/>
      <c r="E90" s="23">
        <v>45349</v>
      </c>
      <c r="F90" s="24">
        <v>909939</v>
      </c>
      <c r="G90" s="10">
        <v>0</v>
      </c>
      <c r="H90" s="11" t="s">
        <v>24</v>
      </c>
      <c r="I90" s="12" t="s">
        <v>25</v>
      </c>
      <c r="J90" s="12" t="s">
        <v>25</v>
      </c>
      <c r="K90" s="7" t="s">
        <v>26</v>
      </c>
      <c r="L90" s="13" t="s">
        <v>27</v>
      </c>
      <c r="M90" s="14">
        <v>0</v>
      </c>
      <c r="N90" s="22"/>
      <c r="O90" s="17">
        <v>0</v>
      </c>
      <c r="P90" s="17">
        <f t="shared" si="3"/>
        <v>909939</v>
      </c>
      <c r="Q90" s="15"/>
    </row>
    <row r="91" spans="2:17" x14ac:dyDescent="0.3">
      <c r="B91" s="7">
        <f t="shared" si="2"/>
        <v>82</v>
      </c>
      <c r="C91" s="22" t="s">
        <v>107</v>
      </c>
      <c r="D91" s="22"/>
      <c r="E91" s="23">
        <v>45349</v>
      </c>
      <c r="F91" s="24">
        <v>1619934</v>
      </c>
      <c r="G91" s="10">
        <v>0</v>
      </c>
      <c r="H91" s="11" t="s">
        <v>24</v>
      </c>
      <c r="I91" s="12" t="s">
        <v>25</v>
      </c>
      <c r="J91" s="12" t="s">
        <v>25</v>
      </c>
      <c r="K91" s="7" t="s">
        <v>26</v>
      </c>
      <c r="L91" s="13" t="s">
        <v>27</v>
      </c>
      <c r="M91" s="14">
        <v>0</v>
      </c>
      <c r="N91" s="22"/>
      <c r="O91" s="17">
        <v>0</v>
      </c>
      <c r="P91" s="17">
        <f t="shared" si="3"/>
        <v>1619934</v>
      </c>
      <c r="Q91" s="15"/>
    </row>
    <row r="92" spans="2:17" x14ac:dyDescent="0.3">
      <c r="B92" s="7">
        <f t="shared" si="2"/>
        <v>83</v>
      </c>
      <c r="C92" s="22" t="s">
        <v>108</v>
      </c>
      <c r="D92" s="22"/>
      <c r="E92" s="23">
        <v>45349</v>
      </c>
      <c r="F92" s="24">
        <v>31470</v>
      </c>
      <c r="G92" s="10">
        <v>0</v>
      </c>
      <c r="H92" s="11" t="s">
        <v>24</v>
      </c>
      <c r="I92" s="12" t="s">
        <v>25</v>
      </c>
      <c r="J92" s="12" t="s">
        <v>25</v>
      </c>
      <c r="K92" s="7" t="s">
        <v>26</v>
      </c>
      <c r="L92" s="13" t="s">
        <v>27</v>
      </c>
      <c r="M92" s="14">
        <v>0</v>
      </c>
      <c r="N92" s="22"/>
      <c r="O92" s="17">
        <v>0</v>
      </c>
      <c r="P92" s="17">
        <f t="shared" si="3"/>
        <v>31470</v>
      </c>
      <c r="Q92" s="15"/>
    </row>
    <row r="93" spans="2:17" x14ac:dyDescent="0.3">
      <c r="B93" s="7">
        <f t="shared" si="2"/>
        <v>84</v>
      </c>
      <c r="C93" s="22" t="s">
        <v>109</v>
      </c>
      <c r="D93" s="22"/>
      <c r="E93" s="23">
        <v>45349</v>
      </c>
      <c r="F93" s="24">
        <v>319414</v>
      </c>
      <c r="G93" s="10">
        <v>0</v>
      </c>
      <c r="H93" s="11" t="s">
        <v>24</v>
      </c>
      <c r="I93" s="12" t="s">
        <v>25</v>
      </c>
      <c r="J93" s="12" t="s">
        <v>25</v>
      </c>
      <c r="K93" s="7" t="s">
        <v>26</v>
      </c>
      <c r="L93" s="13" t="s">
        <v>27</v>
      </c>
      <c r="M93" s="14">
        <v>0</v>
      </c>
      <c r="N93" s="22"/>
      <c r="O93" s="17">
        <v>0</v>
      </c>
      <c r="P93" s="17">
        <f t="shared" si="3"/>
        <v>319414</v>
      </c>
      <c r="Q93" s="15"/>
    </row>
    <row r="94" spans="2:17" x14ac:dyDescent="0.3">
      <c r="B94" s="7">
        <f t="shared" si="2"/>
        <v>85</v>
      </c>
      <c r="C94" s="22" t="s">
        <v>110</v>
      </c>
      <c r="D94" s="22"/>
      <c r="E94" s="23">
        <v>45350</v>
      </c>
      <c r="F94" s="24">
        <v>8423775</v>
      </c>
      <c r="G94" s="10">
        <v>0</v>
      </c>
      <c r="H94" s="11" t="s">
        <v>24</v>
      </c>
      <c r="I94" s="12" t="s">
        <v>25</v>
      </c>
      <c r="J94" s="12" t="s">
        <v>25</v>
      </c>
      <c r="K94" s="7" t="s">
        <v>26</v>
      </c>
      <c r="L94" s="13" t="s">
        <v>27</v>
      </c>
      <c r="M94" s="14">
        <v>0</v>
      </c>
      <c r="N94" s="22"/>
      <c r="O94" s="17">
        <v>0</v>
      </c>
      <c r="P94" s="17">
        <f t="shared" si="3"/>
        <v>8423775</v>
      </c>
      <c r="Q94" s="15"/>
    </row>
    <row r="95" spans="2:17" x14ac:dyDescent="0.3">
      <c r="B95" s="7">
        <f t="shared" si="2"/>
        <v>86</v>
      </c>
      <c r="C95" s="22" t="s">
        <v>111</v>
      </c>
      <c r="D95" s="22"/>
      <c r="E95" s="23">
        <v>45350</v>
      </c>
      <c r="F95" s="24">
        <v>178180</v>
      </c>
      <c r="G95" s="10">
        <v>0</v>
      </c>
      <c r="H95" s="11" t="s">
        <v>24</v>
      </c>
      <c r="I95" s="12" t="s">
        <v>25</v>
      </c>
      <c r="J95" s="12" t="s">
        <v>25</v>
      </c>
      <c r="K95" s="7" t="s">
        <v>26</v>
      </c>
      <c r="L95" s="13" t="s">
        <v>27</v>
      </c>
      <c r="M95" s="14">
        <v>0</v>
      </c>
      <c r="N95" s="22"/>
      <c r="O95" s="17">
        <v>0</v>
      </c>
      <c r="P95" s="17">
        <f t="shared" si="3"/>
        <v>178180</v>
      </c>
      <c r="Q95" s="15"/>
    </row>
    <row r="96" spans="2:17" x14ac:dyDescent="0.3">
      <c r="B96" s="7">
        <f t="shared" si="2"/>
        <v>87</v>
      </c>
      <c r="C96" s="22" t="s">
        <v>112</v>
      </c>
      <c r="D96" s="22"/>
      <c r="E96" s="23">
        <v>45350</v>
      </c>
      <c r="F96" s="24">
        <v>304749</v>
      </c>
      <c r="G96" s="10">
        <v>0</v>
      </c>
      <c r="H96" s="11" t="s">
        <v>24</v>
      </c>
      <c r="I96" s="12" t="s">
        <v>25</v>
      </c>
      <c r="J96" s="12" t="s">
        <v>25</v>
      </c>
      <c r="K96" s="7" t="s">
        <v>26</v>
      </c>
      <c r="L96" s="13" t="s">
        <v>27</v>
      </c>
      <c r="M96" s="14">
        <v>0</v>
      </c>
      <c r="N96" s="22"/>
      <c r="O96" s="17">
        <v>0</v>
      </c>
      <c r="P96" s="17">
        <f t="shared" si="3"/>
        <v>304749</v>
      </c>
      <c r="Q96" s="15"/>
    </row>
    <row r="97" spans="2:17" x14ac:dyDescent="0.3">
      <c r="B97" s="7">
        <f t="shared" si="2"/>
        <v>88</v>
      </c>
      <c r="C97" s="22" t="s">
        <v>113</v>
      </c>
      <c r="D97" s="22"/>
      <c r="E97" s="23">
        <v>45351</v>
      </c>
      <c r="F97" s="24">
        <v>3845596.4</v>
      </c>
      <c r="G97" s="10">
        <v>0</v>
      </c>
      <c r="H97" s="11" t="s">
        <v>24</v>
      </c>
      <c r="I97" s="12" t="s">
        <v>25</v>
      </c>
      <c r="J97" s="12" t="s">
        <v>25</v>
      </c>
      <c r="K97" s="7" t="s">
        <v>26</v>
      </c>
      <c r="L97" s="13" t="s">
        <v>27</v>
      </c>
      <c r="M97" s="14">
        <v>0</v>
      </c>
      <c r="N97" s="22"/>
      <c r="O97" s="17">
        <v>0</v>
      </c>
      <c r="P97" s="17">
        <f t="shared" si="3"/>
        <v>3845596.4</v>
      </c>
      <c r="Q97" s="15"/>
    </row>
    <row r="98" spans="2:17" x14ac:dyDescent="0.3">
      <c r="B98" s="7">
        <f t="shared" si="2"/>
        <v>89</v>
      </c>
      <c r="C98" s="22" t="s">
        <v>114</v>
      </c>
      <c r="D98" s="22"/>
      <c r="E98" s="23">
        <v>45351</v>
      </c>
      <c r="F98" s="24">
        <v>1090362</v>
      </c>
      <c r="G98" s="10">
        <v>0</v>
      </c>
      <c r="H98" s="11" t="s">
        <v>24</v>
      </c>
      <c r="I98" s="12" t="s">
        <v>25</v>
      </c>
      <c r="J98" s="12" t="s">
        <v>25</v>
      </c>
      <c r="K98" s="7" t="s">
        <v>26</v>
      </c>
      <c r="L98" s="13" t="s">
        <v>27</v>
      </c>
      <c r="M98" s="14">
        <v>0</v>
      </c>
      <c r="N98" s="22"/>
      <c r="O98" s="17">
        <v>0</v>
      </c>
      <c r="P98" s="17">
        <f t="shared" si="3"/>
        <v>1090362</v>
      </c>
      <c r="Q98" s="15"/>
    </row>
    <row r="99" spans="2:17" x14ac:dyDescent="0.3">
      <c r="B99" s="7">
        <f t="shared" si="2"/>
        <v>90</v>
      </c>
      <c r="C99" s="22" t="s">
        <v>115</v>
      </c>
      <c r="D99" s="22"/>
      <c r="E99" s="23">
        <v>45351</v>
      </c>
      <c r="F99" s="24">
        <v>4013897.82</v>
      </c>
      <c r="G99" s="10">
        <v>0</v>
      </c>
      <c r="H99" s="11" t="s">
        <v>24</v>
      </c>
      <c r="I99" s="12" t="s">
        <v>25</v>
      </c>
      <c r="J99" s="12" t="s">
        <v>25</v>
      </c>
      <c r="K99" s="7" t="s">
        <v>26</v>
      </c>
      <c r="L99" s="13" t="s">
        <v>27</v>
      </c>
      <c r="M99" s="14">
        <v>0</v>
      </c>
      <c r="N99" s="22"/>
      <c r="O99" s="17">
        <v>0</v>
      </c>
      <c r="P99" s="17">
        <f t="shared" si="3"/>
        <v>4013897.82</v>
      </c>
      <c r="Q99" s="15"/>
    </row>
    <row r="100" spans="2:17" x14ac:dyDescent="0.3">
      <c r="B100" s="7">
        <f t="shared" si="2"/>
        <v>91</v>
      </c>
      <c r="C100" s="22" t="s">
        <v>116</v>
      </c>
      <c r="D100" s="22"/>
      <c r="E100" s="23">
        <v>45351</v>
      </c>
      <c r="F100" s="24">
        <v>10489329.279999999</v>
      </c>
      <c r="G100" s="10">
        <v>0</v>
      </c>
      <c r="H100" s="11" t="s">
        <v>24</v>
      </c>
      <c r="I100" s="12" t="s">
        <v>25</v>
      </c>
      <c r="J100" s="12" t="s">
        <v>25</v>
      </c>
      <c r="K100" s="7" t="s">
        <v>26</v>
      </c>
      <c r="L100" s="13" t="s">
        <v>27</v>
      </c>
      <c r="M100" s="14">
        <v>0</v>
      </c>
      <c r="N100" s="22"/>
      <c r="O100" s="17">
        <v>0</v>
      </c>
      <c r="P100" s="17">
        <f t="shared" si="3"/>
        <v>10489329.279999999</v>
      </c>
      <c r="Q100" s="15"/>
    </row>
    <row r="101" spans="2:17" x14ac:dyDescent="0.3">
      <c r="B101" s="7">
        <f t="shared" si="2"/>
        <v>92</v>
      </c>
      <c r="C101" s="22" t="s">
        <v>117</v>
      </c>
      <c r="D101" s="22"/>
      <c r="E101" s="23">
        <v>45351</v>
      </c>
      <c r="F101" s="24">
        <v>15623</v>
      </c>
      <c r="G101" s="10">
        <v>0</v>
      </c>
      <c r="H101" s="11" t="s">
        <v>24</v>
      </c>
      <c r="I101" s="12" t="s">
        <v>25</v>
      </c>
      <c r="J101" s="12" t="s">
        <v>25</v>
      </c>
      <c r="K101" s="7" t="s">
        <v>26</v>
      </c>
      <c r="L101" s="13" t="s">
        <v>27</v>
      </c>
      <c r="M101" s="14">
        <v>0</v>
      </c>
      <c r="N101" s="22"/>
      <c r="O101" s="17">
        <v>0</v>
      </c>
      <c r="P101" s="17">
        <f t="shared" si="3"/>
        <v>15623</v>
      </c>
      <c r="Q101" s="15"/>
    </row>
    <row r="102" spans="2:17" x14ac:dyDescent="0.3">
      <c r="B102" s="7">
        <f t="shared" si="2"/>
        <v>93</v>
      </c>
      <c r="C102" s="22" t="s">
        <v>118</v>
      </c>
      <c r="D102" s="22"/>
      <c r="E102" s="23">
        <v>45351</v>
      </c>
      <c r="F102" s="24">
        <v>334412</v>
      </c>
      <c r="G102" s="10">
        <v>0</v>
      </c>
      <c r="H102" s="11" t="s">
        <v>24</v>
      </c>
      <c r="I102" s="12" t="s">
        <v>25</v>
      </c>
      <c r="J102" s="12" t="s">
        <v>25</v>
      </c>
      <c r="K102" s="7" t="s">
        <v>26</v>
      </c>
      <c r="L102" s="13" t="s">
        <v>27</v>
      </c>
      <c r="M102" s="14">
        <v>0</v>
      </c>
      <c r="N102" s="22"/>
      <c r="O102" s="17">
        <v>0</v>
      </c>
      <c r="P102" s="17">
        <f t="shared" si="3"/>
        <v>334412</v>
      </c>
      <c r="Q102" s="15"/>
    </row>
    <row r="103" spans="2:17" x14ac:dyDescent="0.3">
      <c r="B103" s="7">
        <f t="shared" si="2"/>
        <v>94</v>
      </c>
      <c r="C103" s="22" t="s">
        <v>119</v>
      </c>
      <c r="D103" s="22"/>
      <c r="E103" s="23">
        <v>45352</v>
      </c>
      <c r="F103" s="24">
        <v>141600</v>
      </c>
      <c r="G103" s="10">
        <v>0</v>
      </c>
      <c r="H103" s="11" t="s">
        <v>24</v>
      </c>
      <c r="I103" s="12" t="s">
        <v>25</v>
      </c>
      <c r="J103" s="12" t="s">
        <v>25</v>
      </c>
      <c r="K103" s="7" t="s">
        <v>26</v>
      </c>
      <c r="L103" s="13" t="s">
        <v>27</v>
      </c>
      <c r="M103" s="14">
        <v>0</v>
      </c>
      <c r="N103" s="22"/>
      <c r="O103" s="17">
        <v>0</v>
      </c>
      <c r="P103" s="17">
        <f t="shared" si="3"/>
        <v>141600</v>
      </c>
      <c r="Q103" s="15"/>
    </row>
    <row r="104" spans="2:17" x14ac:dyDescent="0.3">
      <c r="B104" s="7">
        <f t="shared" si="2"/>
        <v>95</v>
      </c>
      <c r="C104" s="22" t="s">
        <v>120</v>
      </c>
      <c r="D104" s="22"/>
      <c r="E104" s="23">
        <v>45353</v>
      </c>
      <c r="F104" s="24">
        <v>3057148</v>
      </c>
      <c r="G104" s="10">
        <v>0</v>
      </c>
      <c r="H104" s="11" t="s">
        <v>24</v>
      </c>
      <c r="I104" s="12" t="s">
        <v>25</v>
      </c>
      <c r="J104" s="12" t="s">
        <v>25</v>
      </c>
      <c r="K104" s="7" t="s">
        <v>26</v>
      </c>
      <c r="L104" s="13" t="s">
        <v>27</v>
      </c>
      <c r="M104" s="14">
        <v>0</v>
      </c>
      <c r="N104" s="22"/>
      <c r="O104" s="17">
        <v>0</v>
      </c>
      <c r="P104" s="17">
        <f t="shared" si="3"/>
        <v>3057148</v>
      </c>
      <c r="Q104" s="15"/>
    </row>
    <row r="105" spans="2:17" x14ac:dyDescent="0.3">
      <c r="B105" s="7">
        <f t="shared" si="2"/>
        <v>96</v>
      </c>
      <c r="C105" s="22" t="s">
        <v>121</v>
      </c>
      <c r="D105" s="22"/>
      <c r="E105" s="23">
        <v>45355</v>
      </c>
      <c r="F105" s="24" t="s">
        <v>122</v>
      </c>
      <c r="G105" s="10">
        <v>0</v>
      </c>
      <c r="H105" s="11" t="s">
        <v>24</v>
      </c>
      <c r="I105" s="12" t="s">
        <v>25</v>
      </c>
      <c r="J105" s="12" t="s">
        <v>25</v>
      </c>
      <c r="K105" s="7" t="s">
        <v>26</v>
      </c>
      <c r="L105" s="13" t="s">
        <v>27</v>
      </c>
      <c r="M105" s="14">
        <v>0</v>
      </c>
      <c r="N105" s="22"/>
      <c r="O105" s="17">
        <v>0</v>
      </c>
      <c r="P105" s="17" t="str">
        <f t="shared" si="3"/>
        <v>US $ 4121.14</v>
      </c>
      <c r="Q105" s="15"/>
    </row>
    <row r="106" spans="2:17" x14ac:dyDescent="0.3">
      <c r="B106" s="7">
        <f t="shared" si="2"/>
        <v>97</v>
      </c>
      <c r="C106" s="22" t="s">
        <v>123</v>
      </c>
      <c r="D106" s="22"/>
      <c r="E106" s="23">
        <v>45355</v>
      </c>
      <c r="F106" s="24">
        <v>90720</v>
      </c>
      <c r="G106" s="10">
        <v>0</v>
      </c>
      <c r="H106" s="11" t="s">
        <v>24</v>
      </c>
      <c r="I106" s="12" t="s">
        <v>25</v>
      </c>
      <c r="J106" s="12" t="s">
        <v>25</v>
      </c>
      <c r="K106" s="7" t="s">
        <v>26</v>
      </c>
      <c r="L106" s="13" t="s">
        <v>27</v>
      </c>
      <c r="M106" s="14">
        <v>0</v>
      </c>
      <c r="N106" s="22"/>
      <c r="O106" s="17">
        <v>0</v>
      </c>
      <c r="P106" s="17">
        <f t="shared" si="3"/>
        <v>90720</v>
      </c>
      <c r="Q106" s="15"/>
    </row>
    <row r="107" spans="2:17" x14ac:dyDescent="0.3">
      <c r="B107" s="7">
        <f t="shared" si="2"/>
        <v>98</v>
      </c>
      <c r="C107" s="22" t="s">
        <v>124</v>
      </c>
      <c r="D107" s="22"/>
      <c r="E107" s="23">
        <v>45356</v>
      </c>
      <c r="F107" s="24">
        <v>660800</v>
      </c>
      <c r="G107" s="10">
        <v>0</v>
      </c>
      <c r="H107" s="11" t="s">
        <v>24</v>
      </c>
      <c r="I107" s="12" t="s">
        <v>25</v>
      </c>
      <c r="J107" s="12" t="s">
        <v>25</v>
      </c>
      <c r="K107" s="7" t="s">
        <v>26</v>
      </c>
      <c r="L107" s="13" t="s">
        <v>27</v>
      </c>
      <c r="M107" s="14">
        <v>0</v>
      </c>
      <c r="N107" s="22"/>
      <c r="O107" s="17">
        <v>0</v>
      </c>
      <c r="P107" s="17">
        <f t="shared" si="3"/>
        <v>660800</v>
      </c>
      <c r="Q107" s="15"/>
    </row>
    <row r="108" spans="2:17" x14ac:dyDescent="0.3">
      <c r="B108" s="7">
        <f t="shared" si="2"/>
        <v>99</v>
      </c>
      <c r="C108" s="22" t="s">
        <v>125</v>
      </c>
      <c r="D108" s="22"/>
      <c r="E108" s="23">
        <v>45356</v>
      </c>
      <c r="F108" s="24">
        <v>1907302</v>
      </c>
      <c r="G108" s="10">
        <v>0</v>
      </c>
      <c r="H108" s="11" t="s">
        <v>24</v>
      </c>
      <c r="I108" s="12" t="s">
        <v>25</v>
      </c>
      <c r="J108" s="12" t="s">
        <v>25</v>
      </c>
      <c r="K108" s="7" t="s">
        <v>26</v>
      </c>
      <c r="L108" s="13" t="s">
        <v>27</v>
      </c>
      <c r="M108" s="14">
        <v>0</v>
      </c>
      <c r="N108" s="22"/>
      <c r="O108" s="17">
        <v>0</v>
      </c>
      <c r="P108" s="17">
        <f t="shared" si="3"/>
        <v>1907302</v>
      </c>
      <c r="Q108" s="15"/>
    </row>
    <row r="109" spans="2:17" x14ac:dyDescent="0.3">
      <c r="B109" s="7">
        <f t="shared" si="2"/>
        <v>100</v>
      </c>
      <c r="C109" s="22" t="s">
        <v>126</v>
      </c>
      <c r="D109" s="22"/>
      <c r="E109" s="23">
        <v>45358</v>
      </c>
      <c r="F109" s="24">
        <v>218976.7</v>
      </c>
      <c r="G109" s="10">
        <v>0</v>
      </c>
      <c r="H109" s="11" t="s">
        <v>24</v>
      </c>
      <c r="I109" s="12" t="s">
        <v>25</v>
      </c>
      <c r="J109" s="12" t="s">
        <v>25</v>
      </c>
      <c r="K109" s="7" t="s">
        <v>26</v>
      </c>
      <c r="L109" s="13" t="s">
        <v>27</v>
      </c>
      <c r="M109" s="14">
        <v>0</v>
      </c>
      <c r="N109" s="22"/>
      <c r="O109" s="17">
        <v>0</v>
      </c>
      <c r="P109" s="17">
        <f t="shared" si="3"/>
        <v>218976.7</v>
      </c>
      <c r="Q109" s="15"/>
    </row>
    <row r="110" spans="2:17" x14ac:dyDescent="0.3">
      <c r="B110" s="7">
        <f t="shared" si="2"/>
        <v>101</v>
      </c>
      <c r="C110" s="22" t="s">
        <v>127</v>
      </c>
      <c r="D110" s="22"/>
      <c r="E110" s="23">
        <v>45369</v>
      </c>
      <c r="F110" s="24">
        <v>762885</v>
      </c>
      <c r="G110" s="10">
        <v>0</v>
      </c>
      <c r="H110" s="11" t="s">
        <v>24</v>
      </c>
      <c r="I110" s="12" t="s">
        <v>25</v>
      </c>
      <c r="J110" s="12" t="s">
        <v>25</v>
      </c>
      <c r="K110" s="7" t="s">
        <v>26</v>
      </c>
      <c r="L110" s="13" t="s">
        <v>27</v>
      </c>
      <c r="M110" s="14">
        <v>0</v>
      </c>
      <c r="N110" s="22"/>
      <c r="O110" s="17">
        <v>0</v>
      </c>
      <c r="P110" s="17">
        <f t="shared" si="3"/>
        <v>762885</v>
      </c>
      <c r="Q110" s="15"/>
    </row>
    <row r="111" spans="2:17" x14ac:dyDescent="0.3">
      <c r="B111" s="7">
        <f t="shared" si="2"/>
        <v>102</v>
      </c>
      <c r="C111" s="22" t="s">
        <v>128</v>
      </c>
      <c r="D111" s="22"/>
      <c r="E111" s="23">
        <v>45358</v>
      </c>
      <c r="F111" s="24">
        <v>290632</v>
      </c>
      <c r="G111" s="10">
        <v>0</v>
      </c>
      <c r="H111" s="11" t="s">
        <v>24</v>
      </c>
      <c r="I111" s="12" t="s">
        <v>25</v>
      </c>
      <c r="J111" s="12" t="s">
        <v>25</v>
      </c>
      <c r="K111" s="7" t="s">
        <v>26</v>
      </c>
      <c r="L111" s="13" t="s">
        <v>27</v>
      </c>
      <c r="M111" s="14">
        <v>0</v>
      </c>
      <c r="N111" s="22"/>
      <c r="O111" s="17">
        <v>0</v>
      </c>
      <c r="P111" s="17">
        <f t="shared" si="3"/>
        <v>290632</v>
      </c>
      <c r="Q111" s="15"/>
    </row>
    <row r="112" spans="2:17" x14ac:dyDescent="0.3">
      <c r="B112" s="7">
        <f t="shared" si="2"/>
        <v>103</v>
      </c>
      <c r="C112" s="22" t="s">
        <v>129</v>
      </c>
      <c r="D112" s="22"/>
      <c r="E112" s="23">
        <v>45364</v>
      </c>
      <c r="F112" s="24">
        <v>230000</v>
      </c>
      <c r="G112" s="10">
        <v>0</v>
      </c>
      <c r="H112" s="11" t="s">
        <v>24</v>
      </c>
      <c r="I112" s="12" t="s">
        <v>25</v>
      </c>
      <c r="J112" s="12" t="s">
        <v>25</v>
      </c>
      <c r="K112" s="7" t="s">
        <v>26</v>
      </c>
      <c r="L112" s="13" t="s">
        <v>27</v>
      </c>
      <c r="M112" s="14">
        <v>0</v>
      </c>
      <c r="N112" s="22"/>
      <c r="O112" s="17">
        <v>0</v>
      </c>
      <c r="P112" s="17">
        <f t="shared" si="3"/>
        <v>230000</v>
      </c>
      <c r="Q112" s="15"/>
    </row>
    <row r="113" spans="2:17" x14ac:dyDescent="0.3">
      <c r="B113" s="7">
        <f t="shared" si="2"/>
        <v>104</v>
      </c>
      <c r="C113" s="22" t="s">
        <v>130</v>
      </c>
      <c r="D113" s="22"/>
      <c r="E113" s="23">
        <v>45364</v>
      </c>
      <c r="F113" s="24">
        <v>587399</v>
      </c>
      <c r="G113" s="10">
        <v>0</v>
      </c>
      <c r="H113" s="11" t="s">
        <v>24</v>
      </c>
      <c r="I113" s="12" t="s">
        <v>25</v>
      </c>
      <c r="J113" s="12" t="s">
        <v>25</v>
      </c>
      <c r="K113" s="7" t="s">
        <v>26</v>
      </c>
      <c r="L113" s="13" t="s">
        <v>27</v>
      </c>
      <c r="M113" s="14">
        <v>0</v>
      </c>
      <c r="N113" s="22"/>
      <c r="O113" s="17">
        <v>0</v>
      </c>
      <c r="P113" s="17">
        <f t="shared" si="3"/>
        <v>587399</v>
      </c>
      <c r="Q113" s="15"/>
    </row>
    <row r="114" spans="2:17" x14ac:dyDescent="0.3">
      <c r="B114" s="7">
        <f t="shared" si="2"/>
        <v>105</v>
      </c>
      <c r="C114" s="22" t="s">
        <v>131</v>
      </c>
      <c r="D114" s="22"/>
      <c r="E114" s="23">
        <v>45366</v>
      </c>
      <c r="F114" s="24">
        <v>2796157</v>
      </c>
      <c r="G114" s="10">
        <v>0</v>
      </c>
      <c r="H114" s="11" t="s">
        <v>24</v>
      </c>
      <c r="I114" s="12" t="s">
        <v>25</v>
      </c>
      <c r="J114" s="12" t="s">
        <v>25</v>
      </c>
      <c r="K114" s="7" t="s">
        <v>26</v>
      </c>
      <c r="L114" s="13" t="s">
        <v>27</v>
      </c>
      <c r="M114" s="14">
        <v>0</v>
      </c>
      <c r="N114" s="22"/>
      <c r="O114" s="17">
        <v>0</v>
      </c>
      <c r="P114" s="17">
        <f t="shared" si="3"/>
        <v>2796157</v>
      </c>
      <c r="Q114" s="15"/>
    </row>
    <row r="115" spans="2:17" x14ac:dyDescent="0.3">
      <c r="B115" s="7">
        <f t="shared" si="2"/>
        <v>106</v>
      </c>
      <c r="C115" s="22" t="s">
        <v>132</v>
      </c>
      <c r="D115" s="22"/>
      <c r="E115" s="23">
        <v>45366</v>
      </c>
      <c r="F115" s="24">
        <v>19627</v>
      </c>
      <c r="G115" s="10">
        <v>0</v>
      </c>
      <c r="H115" s="11" t="s">
        <v>24</v>
      </c>
      <c r="I115" s="12" t="s">
        <v>25</v>
      </c>
      <c r="J115" s="12" t="s">
        <v>25</v>
      </c>
      <c r="K115" s="7" t="s">
        <v>26</v>
      </c>
      <c r="L115" s="13" t="s">
        <v>27</v>
      </c>
      <c r="M115" s="14">
        <v>0</v>
      </c>
      <c r="N115" s="22"/>
      <c r="O115" s="17">
        <v>0</v>
      </c>
      <c r="P115" s="17">
        <f t="shared" si="3"/>
        <v>19627</v>
      </c>
      <c r="Q115" s="15"/>
    </row>
    <row r="116" spans="2:17" x14ac:dyDescent="0.3">
      <c r="B116" s="7">
        <f t="shared" si="2"/>
        <v>107</v>
      </c>
      <c r="C116" s="22" t="s">
        <v>133</v>
      </c>
      <c r="D116" s="22"/>
      <c r="E116" s="23">
        <v>45372</v>
      </c>
      <c r="F116" s="24">
        <v>3817885</v>
      </c>
      <c r="G116" s="10">
        <v>0</v>
      </c>
      <c r="H116" s="11" t="s">
        <v>24</v>
      </c>
      <c r="I116" s="12" t="s">
        <v>25</v>
      </c>
      <c r="J116" s="12" t="s">
        <v>25</v>
      </c>
      <c r="K116" s="7" t="s">
        <v>26</v>
      </c>
      <c r="L116" s="13" t="s">
        <v>27</v>
      </c>
      <c r="M116" s="14">
        <v>0</v>
      </c>
      <c r="N116" s="22"/>
      <c r="O116" s="17">
        <v>0</v>
      </c>
      <c r="P116" s="17">
        <f t="shared" si="3"/>
        <v>3817885</v>
      </c>
      <c r="Q116" s="15"/>
    </row>
    <row r="117" spans="2:17" x14ac:dyDescent="0.3">
      <c r="B117" s="7">
        <f t="shared" si="2"/>
        <v>108</v>
      </c>
      <c r="C117" s="22" t="s">
        <v>134</v>
      </c>
      <c r="D117" s="22"/>
      <c r="E117" s="23">
        <v>45372</v>
      </c>
      <c r="F117" s="24">
        <v>34043</v>
      </c>
      <c r="G117" s="10">
        <v>0</v>
      </c>
      <c r="H117" s="11" t="s">
        <v>24</v>
      </c>
      <c r="I117" s="12" t="s">
        <v>25</v>
      </c>
      <c r="J117" s="12" t="s">
        <v>25</v>
      </c>
      <c r="K117" s="7" t="s">
        <v>26</v>
      </c>
      <c r="L117" s="13" t="s">
        <v>27</v>
      </c>
      <c r="M117" s="14">
        <v>0</v>
      </c>
      <c r="N117" s="22"/>
      <c r="O117" s="17">
        <v>0</v>
      </c>
      <c r="P117" s="17">
        <f t="shared" si="3"/>
        <v>34043</v>
      </c>
      <c r="Q117" s="15"/>
    </row>
    <row r="118" spans="2:17" x14ac:dyDescent="0.3">
      <c r="B118" s="7">
        <f t="shared" si="2"/>
        <v>109</v>
      </c>
      <c r="C118" s="22" t="s">
        <v>135</v>
      </c>
      <c r="D118" s="22"/>
      <c r="E118" s="23">
        <v>45386</v>
      </c>
      <c r="F118" s="24">
        <v>354000</v>
      </c>
      <c r="G118" s="10">
        <v>0</v>
      </c>
      <c r="H118" s="11" t="s">
        <v>24</v>
      </c>
      <c r="I118" s="12" t="s">
        <v>25</v>
      </c>
      <c r="J118" s="12" t="s">
        <v>25</v>
      </c>
      <c r="K118" s="7" t="s">
        <v>26</v>
      </c>
      <c r="L118" s="13" t="s">
        <v>27</v>
      </c>
      <c r="M118" s="14">
        <v>0</v>
      </c>
      <c r="N118" s="22"/>
      <c r="O118" s="17">
        <v>0</v>
      </c>
      <c r="P118" s="17">
        <f t="shared" si="3"/>
        <v>354000</v>
      </c>
      <c r="Q118" s="15"/>
    </row>
    <row r="119" spans="2:17" x14ac:dyDescent="0.3">
      <c r="B119" s="7">
        <f t="shared" si="2"/>
        <v>110</v>
      </c>
      <c r="C119" s="22" t="s">
        <v>136</v>
      </c>
      <c r="D119" s="22"/>
      <c r="E119" s="23">
        <v>45386</v>
      </c>
      <c r="F119" s="24">
        <v>379516</v>
      </c>
      <c r="G119" s="10">
        <v>0</v>
      </c>
      <c r="H119" s="11" t="s">
        <v>24</v>
      </c>
      <c r="I119" s="12" t="s">
        <v>25</v>
      </c>
      <c r="J119" s="12" t="s">
        <v>25</v>
      </c>
      <c r="K119" s="7" t="s">
        <v>26</v>
      </c>
      <c r="L119" s="13" t="s">
        <v>27</v>
      </c>
      <c r="M119" s="14">
        <v>0</v>
      </c>
      <c r="N119" s="22"/>
      <c r="O119" s="17">
        <v>0</v>
      </c>
      <c r="P119" s="17">
        <f t="shared" si="3"/>
        <v>379516</v>
      </c>
      <c r="Q119" s="15"/>
    </row>
    <row r="120" spans="2:17" x14ac:dyDescent="0.3">
      <c r="B120" s="7">
        <f t="shared" si="2"/>
        <v>111</v>
      </c>
      <c r="C120" s="22" t="s">
        <v>137</v>
      </c>
      <c r="D120" s="22"/>
      <c r="E120" s="23">
        <v>45388</v>
      </c>
      <c r="F120" s="24">
        <v>165752</v>
      </c>
      <c r="G120" s="10">
        <v>0</v>
      </c>
      <c r="H120" s="11" t="s">
        <v>24</v>
      </c>
      <c r="I120" s="12" t="s">
        <v>25</v>
      </c>
      <c r="J120" s="12" t="s">
        <v>25</v>
      </c>
      <c r="K120" s="7" t="s">
        <v>26</v>
      </c>
      <c r="L120" s="13" t="s">
        <v>27</v>
      </c>
      <c r="M120" s="14">
        <v>0</v>
      </c>
      <c r="N120" s="22"/>
      <c r="O120" s="17">
        <v>0</v>
      </c>
      <c r="P120" s="17">
        <f t="shared" si="3"/>
        <v>165752</v>
      </c>
      <c r="Q120" s="15"/>
    </row>
    <row r="121" spans="2:17" ht="43.2" x14ac:dyDescent="0.3">
      <c r="B121" s="7">
        <f t="shared" si="2"/>
        <v>112</v>
      </c>
      <c r="C121" s="25" t="s">
        <v>138</v>
      </c>
      <c r="D121" s="22"/>
      <c r="E121" s="9">
        <v>45350</v>
      </c>
      <c r="F121" s="14">
        <v>47827140</v>
      </c>
      <c r="G121" s="10">
        <v>0</v>
      </c>
      <c r="H121" s="11" t="s">
        <v>24</v>
      </c>
      <c r="I121" s="12" t="s">
        <v>25</v>
      </c>
      <c r="J121" s="12" t="s">
        <v>25</v>
      </c>
      <c r="K121" s="7" t="s">
        <v>26</v>
      </c>
      <c r="L121" s="13" t="s">
        <v>27</v>
      </c>
      <c r="M121" s="14">
        <v>0</v>
      </c>
      <c r="N121" s="22"/>
      <c r="O121" s="17"/>
      <c r="P121" s="17">
        <f>F121</f>
        <v>47827140</v>
      </c>
      <c r="Q121" s="15"/>
    </row>
    <row r="122" spans="2:17" x14ac:dyDescent="0.3">
      <c r="B122" s="3" t="s">
        <v>139</v>
      </c>
      <c r="C122" s="3"/>
      <c r="D122" s="26"/>
      <c r="E122" s="26"/>
      <c r="F122" s="27">
        <f>SUM(F10:F121)</f>
        <v>3976310330.7900009</v>
      </c>
      <c r="G122" s="27">
        <f>SUM(G10:G121)</f>
        <v>0</v>
      </c>
      <c r="H122" s="28"/>
      <c r="I122" s="27">
        <f>SUM(I10:I121)</f>
        <v>0</v>
      </c>
      <c r="J122" s="27">
        <f>SUM(J10:J121)</f>
        <v>0</v>
      </c>
      <c r="K122" s="28"/>
      <c r="L122" s="29"/>
      <c r="M122" s="27">
        <f>SUM(M10:M121)</f>
        <v>0</v>
      </c>
      <c r="N122" s="30"/>
      <c r="O122" s="27">
        <f>SUM(O10:O121)</f>
        <v>0</v>
      </c>
      <c r="P122" s="27">
        <f>SUM(P10:P121)</f>
        <v>3976310330.7900009</v>
      </c>
      <c r="Q122" s="30"/>
    </row>
    <row r="123" spans="2:17" x14ac:dyDescent="0.3">
      <c r="O123" s="31"/>
    </row>
    <row r="124" spans="2:17" ht="14.4" customHeight="1" x14ac:dyDescent="0.3">
      <c r="B124" s="32" t="s">
        <v>140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</row>
    <row r="125" spans="2:17" x14ac:dyDescent="0.3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</row>
    <row r="126" spans="2:17" x14ac:dyDescent="0.3">
      <c r="F126" s="34"/>
    </row>
    <row r="127" spans="2:17" x14ac:dyDescent="0.3">
      <c r="I127" s="35"/>
    </row>
    <row r="128" spans="2:17" x14ac:dyDescent="0.3">
      <c r="I128" s="35"/>
    </row>
    <row r="129" spans="6:9" ht="16.8" x14ac:dyDescent="0.3">
      <c r="F129" s="36"/>
      <c r="I129" s="35"/>
    </row>
    <row r="130" spans="6:9" x14ac:dyDescent="0.3">
      <c r="I130" s="35"/>
    </row>
  </sheetData>
  <mergeCells count="11">
    <mergeCell ref="N8:N9"/>
    <mergeCell ref="O8:O9"/>
    <mergeCell ref="P8:P9"/>
    <mergeCell ref="Q8:Q9"/>
    <mergeCell ref="B122:C122"/>
    <mergeCell ref="B8:B9"/>
    <mergeCell ref="C8:C9"/>
    <mergeCell ref="D8:D9"/>
    <mergeCell ref="E8:F8"/>
    <mergeCell ref="G8:L8"/>
    <mergeCell ref="M8:M9"/>
  </mergeCells>
  <pageMargins left="0.7" right="0.7" top="0.75" bottom="0.75" header="0.3" footer="0.3"/>
  <pageSetup paperSize="9" scale="47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3</vt:lpstr>
      <vt:lpstr>'Annexure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Todi, Kush</dc:creator>
  <cp:lastModifiedBy>Todi, Kush</cp:lastModifiedBy>
  <dcterms:created xsi:type="dcterms:W3CDTF">2024-05-03T12:16:01Z</dcterms:created>
  <dcterms:modified xsi:type="dcterms:W3CDTF">2024-05-03T12:16:07Z</dcterms:modified>
</cp:coreProperties>
</file>